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4755" yWindow="65521" windowWidth="4800" windowHeight="5220" activeTab="0"/>
  </bookViews>
  <sheets>
    <sheet name="Úvod" sheetId="1" r:id="rId1"/>
    <sheet name="Data 1" sheetId="2" r:id="rId2"/>
    <sheet name="Data 2" sheetId="3" r:id="rId3"/>
    <sheet name="Data 3" sheetId="4" r:id="rId4"/>
    <sheet name="Velikost buňky" sheetId="5" r:id="rId5"/>
    <sheet name="Sloupce" sheetId="6" r:id="rId6"/>
    <sheet name="Formáty" sheetId="7" r:id="rId7"/>
    <sheet name="Komentáře" sheetId="8" r:id="rId8"/>
    <sheet name="Výběr" sheetId="9" r:id="rId9"/>
    <sheet name="Kopírování" sheetId="10" r:id="rId10"/>
    <sheet name="Schránka Office" sheetId="11" r:id="rId11"/>
    <sheet name="Řady" sheetId="12" r:id="rId12"/>
    <sheet name="Kalendářní řady" sheetId="13" r:id="rId13"/>
    <sheet name="Šachy" sheetId="14" r:id="rId14"/>
    <sheet name="Vlastní řady" sheetId="15" r:id="rId15"/>
    <sheet name="Seznamy" sheetId="16" r:id="rId16"/>
    <sheet name="Vložit jinak" sheetId="17" r:id="rId17"/>
    <sheet name="Oblasti" sheetId="18" r:id="rId18"/>
  </sheets>
  <externalReferences>
    <externalReference r:id="rId21"/>
    <externalReference r:id="rId22"/>
    <externalReference r:id="rId23"/>
  </externalReferences>
  <definedNames>
    <definedName name="blbost" localSheetId="7" hidden="1">{"Normálně",#N/A,FALSE,"Knihy";#N/A,#N/A,FALSE,"Směny3"}</definedName>
    <definedName name="blbost" localSheetId="9" hidden="1">{"Normálně",#N/A,FALSE,"Knihy";#N/A,#N/A,FALSE,"Směny3"}</definedName>
    <definedName name="blbost" localSheetId="17" hidden="1">{"Normálně",#N/A,FALSE,"Knihy";#N/A,#N/A,FALSE,"Směny3"}</definedName>
    <definedName name="blbost" localSheetId="14" hidden="1">{"Normálně",#N/A,FALSE,"Knihy";#N/A,#N/A,FALSE,"Směny3"}</definedName>
    <definedName name="blbost" localSheetId="8" hidden="1">{"Normálně",#N/A,FALSE,"Knihy";#N/A,#N/A,FALSE,"Směny3"}</definedName>
    <definedName name="blbost" hidden="1">{"Normálně",#N/A,FALSE,"Knihy";#N/A,#N/A,FALSE,"Směny3"}</definedName>
    <definedName name="cmment" hidden="1">{"Normálně",#N/A,FALSE,"Knihy";#N/A,#N/A,FALSE,"Směny3"}</definedName>
    <definedName name="Data" localSheetId="7">'Komentáře'!$B$4:$F$8</definedName>
    <definedName name="Data" localSheetId="17">'Oblasti'!$B$4:$F$8</definedName>
    <definedName name="Data">#REF!</definedName>
    <definedName name="hovno" localSheetId="6" hidden="1">{"Normálně",#N/A,FALSE,"Knihy";#N/A,#N/A,FALSE,"Směny3"}</definedName>
    <definedName name="hovno" localSheetId="7" hidden="1">{"Normálně",#N/A,FALSE,"Knihy";#N/A,#N/A,FALSE,"Směny3"}</definedName>
    <definedName name="hovno" localSheetId="9" hidden="1">{"Normálně",#N/A,FALSE,"Knihy";#N/A,#N/A,FALSE,"Směny3"}</definedName>
    <definedName name="hovno" localSheetId="17" hidden="1">{"Normálně",#N/A,FALSE,"Knihy";#N/A,#N/A,FALSE,"Směny3"}</definedName>
    <definedName name="hovno" localSheetId="14" hidden="1">{"Normálně",#N/A,FALSE,"Knihy";#N/A,#N/A,FALSE,"Směny3"}</definedName>
    <definedName name="hovno" localSheetId="8" hidden="1">{"Normálně",#N/A,FALSE,"Knihy";#N/A,#N/A,FALSE,"Směny3"}</definedName>
    <definedName name="hovno" hidden="1">{"Normálně",#N/A,FALSE,"Knihy";#N/A,#N/A,FALSE,"Směny3"}</definedName>
    <definedName name="Komentáře" hidden="1">{"Normálně",#N/A,FALSE,"Knihy";#N/A,#N/A,FALSE,"Směny3"}</definedName>
    <definedName name="Legenda" localSheetId="6">'[2]Komentáře'!$A$9,'[2]Komentáře'!$A$3:$A$9,'[2]Komentáře'!$B$3:$G$3</definedName>
    <definedName name="Legenda" localSheetId="7">'Komentáře'!$A$9,'Komentáře'!$A$3:$A$9,'Komentáře'!$B$3:$G$3</definedName>
    <definedName name="Legenda" localSheetId="9">'[2]Komentáře'!$A$9,'[2]Komentáře'!$A$3:$A$9,'[2]Komentáře'!$B$3:$G$3</definedName>
    <definedName name="Legenda" localSheetId="17">'Oblasti'!$A$9,'Oblasti'!$A$3:$A$9,'Oblasti'!$B$3:$G$3</definedName>
    <definedName name="Legenda" localSheetId="14">'[2]Komentáře'!$A$9,'[2]Komentáře'!$A$3:$A$9,'[2]Komentáře'!$B$3:$G$3</definedName>
    <definedName name="Legenda" localSheetId="8">'[2]Komentáře'!$A$9,'[2]Komentáře'!$A$3:$A$9,'[2]Komentáře'!$B$3:$G$3</definedName>
    <definedName name="Legenda">#REF!,#REF!,#REF!</definedName>
    <definedName name="mzdy_hodnoty">'[1]Mzdy '!$B$4:$D$9</definedName>
    <definedName name="mzdy_legenda" localSheetId="6">'[3]Mzdy '!$A$3:$A$10,'[3]Mzdy '!$B$3:$I$3</definedName>
    <definedName name="mzdy_legenda" localSheetId="7">'[3]Mzdy '!$A$3:$A$10,'[3]Mzdy '!$B$3:$I$3</definedName>
    <definedName name="mzdy_legenda" localSheetId="9">'[3]Mzdy '!$A$3:$A$10,'[3]Mzdy '!$B$3:$I$3</definedName>
    <definedName name="mzdy_legenda" localSheetId="17">'[3]Mzdy '!$A$3:$A$10,'[3]Mzdy '!$B$3:$I$3</definedName>
    <definedName name="mzdy_legenda" localSheetId="14">'[3]Mzdy '!$A$3:$A$10,'[3]Mzdy '!$B$3:$I$3</definedName>
    <definedName name="mzdy_legenda" localSheetId="8">'[3]Mzdy '!$A$3:$A$10,'[3]Mzdy '!$B$3:$I$3</definedName>
    <definedName name="mzdy_legenda">'[1]Mzdy '!$A$3:$A$10,'[1]Mzdy '!$B$3:$I$3</definedName>
    <definedName name="mzdy_osoby">'[1]Mzdy2'!$A$4:$A$9</definedName>
    <definedName name="mzdy_součty">'[1]Mzdy2'!$B$10:$I$10</definedName>
    <definedName name="mzdy_vzorce" localSheetId="6">'[3]Mzdy '!$F$4:$J$10,'[3]Mzdy '!$B$10:$C$10,'[3]Mzdy '!$D$10,'[3]Mzdy '!$E$10,'[3]Mzdy '!$E$4:$E$9</definedName>
    <definedName name="mzdy_vzorce" localSheetId="7">'[3]Mzdy '!$F$4:$J$10,'[3]Mzdy '!$B$10:$C$10,'[3]Mzdy '!$D$10,'[3]Mzdy '!$E$10,'[3]Mzdy '!$E$4:$E$9</definedName>
    <definedName name="mzdy_vzorce" localSheetId="9">'[3]Mzdy '!$F$4:$J$10,'[3]Mzdy '!$B$10:$C$10,'[3]Mzdy '!$D$10,'[3]Mzdy '!$E$10,'[3]Mzdy '!$E$4:$E$9</definedName>
    <definedName name="mzdy_vzorce" localSheetId="17">'[3]Mzdy '!$F$4:$J$10,'[3]Mzdy '!$B$10:$C$10,'[3]Mzdy '!$D$10,'[3]Mzdy '!$E$10,'[3]Mzdy '!$E$4:$E$9</definedName>
    <definedName name="mzdy_vzorce" localSheetId="14">'[3]Mzdy '!$F$4:$J$10,'[3]Mzdy '!$B$10:$C$10,'[3]Mzdy '!$D$10,'[3]Mzdy '!$E$10,'[3]Mzdy '!$E$4:$E$9</definedName>
    <definedName name="mzdy_vzorce" localSheetId="8">'[3]Mzdy '!$F$4:$J$10,'[3]Mzdy '!$B$10:$C$10,'[3]Mzdy '!$D$10,'[3]Mzdy '!$E$10,'[3]Mzdy '!$E$4:$E$9</definedName>
    <definedName name="mzdy_vzorce">'[1]Mzdy '!$F$4:$J$10,'[1]Mzdy '!$B$10:$C$10,'[1]Mzdy '!$D$10,'[1]Mzdy '!$E$10,'[1]Mzdy '!$E$4:$E$9</definedName>
    <definedName name="nevím" localSheetId="12" hidden="1">{"Normálně",#N/A,FALSE,"Knihy";#N/A,#N/A,FALSE,"Směny3"}</definedName>
    <definedName name="nevím" localSheetId="7" hidden="1">{"Normálně",#N/A,FALSE,"Knihy";#N/A,#N/A,FALSE,"Směny3"}</definedName>
    <definedName name="nevím" localSheetId="9" hidden="1">{"Normálně",#N/A,FALSE,"Knihy";#N/A,#N/A,FALSE,"Směny3"}</definedName>
    <definedName name="nevím" localSheetId="17" hidden="1">{"Normálně",#N/A,FALSE,"Knihy";#N/A,#N/A,FALSE,"Směny3"}</definedName>
    <definedName name="nevím" localSheetId="11" hidden="1">{"Normálně",#N/A,FALSE,"Knihy";#N/A,#N/A,FALSE,"Směny3"}</definedName>
    <definedName name="nevím" localSheetId="13" hidden="1">{"Normálně",#N/A,FALSE,"Knihy";#N/A,#N/A,FALSE,"Směny3"}</definedName>
    <definedName name="nevím" localSheetId="14" hidden="1">{"Normálně",#N/A,FALSE,"Knihy";#N/A,#N/A,FALSE,"Směny3"}</definedName>
    <definedName name="nevím" localSheetId="8" hidden="1">{"Normálně",#N/A,FALSE,"Knihy";#N/A,#N/A,FALSE,"Směny3"}</definedName>
    <definedName name="nevím" hidden="1">{"Normálně",#N/A,FALSE,"Knihy";#N/A,#N/A,FALSE,"Směny3"}</definedName>
    <definedName name="Pojistné">'[1]Mzdy3'!$J$1</definedName>
    <definedName name="Prémie">'[1]Mzdy2'!$C$4:$C$9</definedName>
    <definedName name="Příplatek" localSheetId="6">'[3]Mzdy2'!#REF!</definedName>
    <definedName name="Příplatek" localSheetId="7">'[3]Mzdy2'!#REF!</definedName>
    <definedName name="Příplatek" localSheetId="9">'[3]Mzdy2'!#REF!</definedName>
    <definedName name="Příplatek" localSheetId="17">'[3]Mzdy2'!#REF!</definedName>
    <definedName name="Příplatek" localSheetId="14">'[3]Mzdy2'!#REF!</definedName>
    <definedName name="Příplatek" localSheetId="8">'[3]Mzdy2'!#REF!</definedName>
    <definedName name="Příplatek">'[1]Mzdy2'!#REF!</definedName>
    <definedName name="Titul_a_součty" localSheetId="6">'[3]Trafika'!$A$3:$J$3,'[3]Trafika'!$A$23:$J$23</definedName>
    <definedName name="Titul_a_součty" localSheetId="7">'[3]Trafika'!$A$3:$J$3,'[3]Trafika'!$A$23:$J$23</definedName>
    <definedName name="Titul_a_součty" localSheetId="9">'[3]Trafika'!$A$3:$J$3,'[3]Trafika'!$A$23:$J$23</definedName>
    <definedName name="Titul_a_součty" localSheetId="17">'[3]Trafika'!$A$3:$J$3,'[3]Trafika'!$A$23:$J$23</definedName>
    <definedName name="Titul_a_součty" localSheetId="14">'[3]Trafika'!$A$3:$J$3,'[3]Trafika'!$A$23:$J$23</definedName>
    <definedName name="Titul_a_součty" localSheetId="8">'[3]Trafika'!$A$3:$J$3,'[3]Trafika'!$A$23:$J$23</definedName>
    <definedName name="Titul_a_součty">'[1]Trafika'!$A$3:$J$3,'[1]Trafika'!$A$23:$J$23</definedName>
    <definedName name="Tituly">'[1]Trafika'!$A$4:$A$22</definedName>
    <definedName name="Výpočty" localSheetId="6">'[2]Komentáře'!$G$4:$G$9,'[2]Komentáře'!$B$9:$F$9</definedName>
    <definedName name="Výpočty" localSheetId="7">'Komentáře'!$G$4:$G$9,'Komentáře'!$B$9:$F$9</definedName>
    <definedName name="Výpočty" localSheetId="9">'[2]Komentáře'!$G$4:$G$9,'[2]Komentáře'!$B$9:$F$9</definedName>
    <definedName name="Výpočty" localSheetId="17">'Oblasti'!$G$4:$G$9,'Oblasti'!$B$9:$F$9</definedName>
    <definedName name="Výpočty" localSheetId="14">'[2]Komentáře'!$G$4:$G$9,'[2]Komentáře'!$B$9:$F$9</definedName>
    <definedName name="Výpočty" localSheetId="8">'[2]Komentáře'!$G$4:$G$9,'[2]Komentáře'!$B$9:$F$9</definedName>
    <definedName name="Výpočty">#REF!,#REF!</definedName>
    <definedName name="wrn.Pokusná." localSheetId="6" hidden="1">{"Normálně",#N/A,FALSE,"Knihy";#N/A,#N/A,FALSE,"Směny3"}</definedName>
    <definedName name="wrn.Pokusná." localSheetId="12" hidden="1">{"Normálně",#N/A,FALSE,"Knihy";#N/A,#N/A,FALSE,"Směny3"}</definedName>
    <definedName name="wrn.Pokusná." localSheetId="7" hidden="1">{"Normálně",#N/A,FALSE,"Knihy";#N/A,#N/A,FALSE,"Směny3"}</definedName>
    <definedName name="wrn.Pokusná." localSheetId="9" hidden="1">{"Normálně",#N/A,FALSE,"Knihy";#N/A,#N/A,FALSE,"Směny3"}</definedName>
    <definedName name="wrn.Pokusná." localSheetId="17" hidden="1">{"Normálně",#N/A,FALSE,"Knihy";#N/A,#N/A,FALSE,"Směny3"}</definedName>
    <definedName name="wrn.Pokusná." localSheetId="11" hidden="1">{"Normálně",#N/A,FALSE,"Knihy";#N/A,#N/A,FALSE,"Směny3"}</definedName>
    <definedName name="wrn.Pokusná." localSheetId="13" hidden="1">{"Normálně",#N/A,FALSE,"Knihy";#N/A,#N/A,FALSE,"Směny3"}</definedName>
    <definedName name="wrn.Pokusná." localSheetId="14" hidden="1">{"Normálně",#N/A,FALSE,"Knihy";#N/A,#N/A,FALSE,"Směny3"}</definedName>
    <definedName name="wrn.Pokusná." localSheetId="8" hidden="1">{"Normálně",#N/A,FALSE,"Knihy";#N/A,#N/A,FALSE,"Směny3"}</definedName>
    <definedName name="wrn.Pokusná." hidden="1">{"Normálně",#N/A,FALSE,"Knihy";#N/A,#N/A,FALSE,"Směny3"}</definedName>
  </definedNames>
  <calcPr fullCalcOnLoad="1"/>
</workbook>
</file>

<file path=xl/comments10.xml><?xml version="1.0" encoding="utf-8"?>
<comments xmlns="http://schemas.openxmlformats.org/spreadsheetml/2006/main">
  <authors>
    <author>Josef Pecinovsk?</author>
  </authors>
  <commentList>
    <comment ref="A3" authorId="0">
      <text>
        <r>
          <rPr>
            <b/>
            <sz val="8"/>
            <rFont val="Tahoma"/>
            <family val="0"/>
          </rPr>
          <t xml:space="preserve">Kopírujte obsah této buňky do buňky F3.
Stiskněte Ctrl+C
</t>
        </r>
      </text>
    </comment>
    <comment ref="A5" authorId="0">
      <text>
        <r>
          <rPr>
            <b/>
            <sz val="8"/>
            <rFont val="Tahoma"/>
            <family val="0"/>
          </rPr>
          <t>Přesuňte obsah této buňky do buňky F5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Stiskněte Ctrl+X</t>
        </r>
      </text>
    </comment>
    <comment ref="F3" authorId="0">
      <text>
        <r>
          <rPr>
            <b/>
            <sz val="8"/>
            <rFont val="Tahoma"/>
            <family val="2"/>
          </rPr>
          <t>Zde stiskněte Ctrl+V</t>
        </r>
      </text>
    </comment>
    <comment ref="F5" authorId="0">
      <text>
        <r>
          <rPr>
            <b/>
            <sz val="8"/>
            <rFont val="Tahoma"/>
            <family val="0"/>
          </rPr>
          <t>Zde stiskněte Ctrl+V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Kopírujte pomocí nabídky Úpravy - Kopírovat, Úpravy - Vložit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>Kopírujte pomocí klávesových zkratek Ctrl+C, Ctrl+V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b/>
            <sz val="8"/>
            <rFont val="Tahoma"/>
            <family val="0"/>
          </rPr>
          <t>Kopírujte pomocí tlačítek Kopírovat a Vložit na panelu nástrojů Standardní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Kopírujte tahem myší za stisku klávesy Ctrl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Kopírujte tažením úchytu vpravo dole na buňkovém kurzoru</t>
        </r>
        <r>
          <rPr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Přesuňte pomocí nabídky Úpravy - Vyjmout, Úpravy - Vložit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0"/>
          </rPr>
          <t>Přesuňte stsikem klávesových zkratek Ctrl+X, Ctrl+V</t>
        </r>
        <r>
          <rPr>
            <sz val="8"/>
            <rFont val="Tahoma"/>
            <family val="0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0"/>
          </rPr>
          <t>Přesuňtestiskem tlačítek Vyjmout a Vložit na panelu nástrojů Standardní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0"/>
          </rPr>
          <t xml:space="preserve">Přesuňte tahem myší 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Vyplňte oblast A19:A29 tahem myší za úchyt buňkového kurozru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Vyplňte oblast B19:B29 tahem pravým tlačítkem myši za úchyt buňkového kurozru</t>
        </r>
        <r>
          <rPr>
            <sz val="8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8"/>
            <rFont val="Tahoma"/>
            <family val="0"/>
          </rPr>
          <t>Vyplňte oblast D19:D29 příkazem Úpravy - Vyplnit dolů</t>
        </r>
        <r>
          <rPr>
            <sz val="8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8"/>
            <rFont val="Tahoma"/>
            <family val="0"/>
          </rPr>
          <t>Vyplňte oblast D19:D29 stiskem klávesové zkratky Ctrl+D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>sem kopírujte tažením pravým tlačítkem myši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Přesuňte tažením pravým tlačítkem myši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0"/>
          </rPr>
          <t>Obsah této buňky přesuňte ve směru šipky</t>
        </r>
        <r>
          <rPr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>Obsah této buňky kopírujte ve směru šipky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Josef Pecinovsk?</author>
  </authors>
  <commentList>
    <comment ref="A5" authorId="0">
      <text>
        <r>
          <rPr>
            <b/>
            <sz val="8"/>
            <rFont val="Tahoma"/>
            <family val="0"/>
          </rPr>
          <t>Sem napište své příjmení; jmenujete-li se Jan Novák, máte výhodu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Sem napište své křestní jméno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Josef Pecinovsk?</author>
  </authors>
  <commentList>
    <comment ref="A1" authorId="0">
      <text>
        <r>
          <rPr>
            <b/>
            <sz val="8"/>
            <rFont val="Tahoma"/>
            <family val="0"/>
          </rPr>
          <t>Vyplňte oblast A1:A10 aritmetickou řadou s krokem 1</t>
        </r>
        <r>
          <rPr>
            <sz val="8"/>
            <rFont val="Tahoma"/>
            <family val="0"/>
          </rPr>
          <t xml:space="preserve">
</t>
        </r>
      </text>
    </comment>
    <comment ref="B1" authorId="0">
      <text>
        <r>
          <rPr>
            <b/>
            <sz val="8"/>
            <rFont val="Tahoma"/>
            <family val="0"/>
          </rPr>
          <t>Vyplňte oblast A1:A10 aritmetickou řadou s krokem 2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0"/>
          </rPr>
          <t>Vyplňte oblast C1:C7 řadou s jmény kalendářních dnů</t>
        </r>
        <r>
          <rPr>
            <sz val="8"/>
            <rFont val="Tahoma"/>
            <family val="0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0"/>
          </rPr>
          <t>Vyplňte oblast D1:D10 geometrickou řadou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Josef Pecinovsk?</author>
  </authors>
  <commentList>
    <comment ref="C3" authorId="0">
      <text>
        <r>
          <rPr>
            <b/>
            <sz val="8"/>
            <rFont val="Tahoma"/>
            <family val="0"/>
          </rPr>
          <t>Kontrolní otázka - Kdo absolvoval tuto cestu kolem světa ?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Josef Pecinovsk?</author>
  </authors>
  <commentList>
    <comment ref="C15" authorId="0">
      <text>
        <r>
          <rPr>
            <b/>
            <sz val="8"/>
            <rFont val="Tahoma"/>
            <family val="0"/>
          </rPr>
          <t xml:space="preserve">Toto je čas z buňky B15 + 1 minuta
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Toto je datum z buňky B16 + 1 den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Toto je datum z buňky B17 + 1 rok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(přibližně)</t>
        </r>
      </text>
    </comment>
    <comment ref="B19" authorId="0">
      <text>
        <r>
          <rPr>
            <b/>
            <sz val="8"/>
            <rFont val="Tahoma"/>
            <family val="0"/>
          </rPr>
          <t>zde je vložen zlomek 22/7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Zde je vložen zlomek 842/173</t>
        </r>
        <r>
          <rPr>
            <sz val="8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8"/>
            <rFont val="Tahoma"/>
            <family val="0"/>
          </rPr>
          <t>Zde je vložen zlomek 7/5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Zde je vložena hodnota 0,02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Josef Pecinovsk?</author>
  </authors>
  <commentList>
    <comment ref="A19" authorId="0">
      <text>
        <r>
          <rPr>
            <b/>
            <sz val="12"/>
            <rFont val="Times New Roman CE"/>
            <family val="1"/>
          </rPr>
          <t>Tento komentář je psán písmem Times New Roman, velikost 12, je umístěn na střed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Toto je ukázkový komentář v buňce A3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Josef Pecinovsk?</author>
  </authors>
  <commentList>
    <comment ref="A1" authorId="0">
      <text>
        <r>
          <rPr>
            <b/>
            <sz val="8"/>
            <rFont val="Tahoma"/>
            <family val="0"/>
          </rPr>
          <t>Toto je cvičná tabulka k označování výběru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Vyberte tuto buňku, stiskněte Shift a držte, pak klepněte myší na buňku G5. Celý řádek bude vybrán.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>Klepněte na tuto buňku, držte stisknuté levé tlačítko myši a přesuňte myš do buňky G9. Celá tabulka bude vybrána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Najeďte buňkovým kurozerm do této buňky, stsikněte Shift a Home. Bude vybrán tento řádek tabulky</t>
        </r>
        <r>
          <rPr>
            <sz val="8"/>
            <rFont val="Tahoma"/>
            <family val="0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0"/>
          </rPr>
          <t>Stiskněte Ctrl+A. Bude vybrán celý list</t>
        </r>
        <r>
          <rPr>
            <sz val="8"/>
            <rFont val="Tahoma"/>
            <family val="0"/>
          </rPr>
          <t xml:space="preserve">
</t>
        </r>
      </text>
    </comment>
    <comment ref="A6" authorId="0">
      <text>
        <r>
          <rPr>
            <b/>
            <sz val="8"/>
            <rFont val="Tahoma"/>
            <family val="0"/>
          </rPr>
          <t>Vyberte tuto buňku. Stiskněte End. Stiskněte Shift+Vpravo. Bude vybrán tento řádek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b/>
            <sz val="8"/>
            <rFont val="Tahoma"/>
            <family val="0"/>
          </rPr>
          <t>Najeďte buňkovým kurozrem do této buňky. Stiskněte End. Stiskněte Shift+Dolů. Bude vybrán tento sloupec.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8"/>
            <rFont val="Tahoma"/>
            <family val="0"/>
          </rPr>
          <t>Stiskněte Ctrl+*. Bude vybrána celá tabulka.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<sst xmlns="http://schemas.openxmlformats.org/spreadsheetml/2006/main" count="213" uniqueCount="169">
  <si>
    <t>Toto je normální text</t>
  </si>
  <si>
    <t>Toto je
zalomený
text</t>
  </si>
  <si>
    <t>Zalamujte 
stiskem
Alt+Enter</t>
  </si>
  <si>
    <t>Vložte data do dvou listů současně.</t>
  </si>
  <si>
    <t>Do buňky A10 vložte libovolný text</t>
  </si>
  <si>
    <t>Vkládání dat do několika buněk současně</t>
  </si>
  <si>
    <t>Vyberte oblast A1:A10 (podle postupu v knize)</t>
  </si>
  <si>
    <t>Vložte do buňky A1 libovolnou hodnotu</t>
  </si>
  <si>
    <t>Stiskněte klávesovou zkratku Ctrl+Enter</t>
  </si>
  <si>
    <t>Tento list obsahuje skrytý sloupec C a skrytý řádek 8. Zobrazte je.</t>
  </si>
  <si>
    <t>Výborně!
Máte pro 
Excel
talent!</t>
  </si>
  <si>
    <t>Měli pralidé ve svých prasešitech pralinky?</t>
  </si>
  <si>
    <t>Toto jsou různé formáty buněk</t>
  </si>
  <si>
    <t>Formát:</t>
  </si>
  <si>
    <t>Kladné</t>
  </si>
  <si>
    <t>Záporné</t>
  </si>
  <si>
    <t>Obecný</t>
  </si>
  <si>
    <t>Číslo</t>
  </si>
  <si>
    <t>Měna</t>
  </si>
  <si>
    <t>Účetnický</t>
  </si>
  <si>
    <t>Datum</t>
  </si>
  <si>
    <t>nelze</t>
  </si>
  <si>
    <t>Procenta</t>
  </si>
  <si>
    <t>Matematický</t>
  </si>
  <si>
    <t>Text</t>
  </si>
  <si>
    <t>Speciální</t>
  </si>
  <si>
    <t>Čas</t>
  </si>
  <si>
    <t>Zlomky</t>
  </si>
  <si>
    <t>-1000</t>
  </si>
  <si>
    <t>Chcete-li, aby se číslo zobrazovalo jako text,</t>
  </si>
  <si>
    <t>vložte do buňky jako první znak apostrof - '</t>
  </si>
  <si>
    <t>Z české klávesnice stiskem kombinace Alt+0+3+9</t>
  </si>
  <si>
    <t>součet</t>
  </si>
  <si>
    <t>sci-fi</t>
  </si>
  <si>
    <t>detektivky</t>
  </si>
  <si>
    <t>westerny</t>
  </si>
  <si>
    <t>počítačové</t>
  </si>
  <si>
    <t>ostatní</t>
  </si>
  <si>
    <t>Do buněk  A4, G4, B9, G9 vložte komentář s popisem, co buňky obsahují</t>
  </si>
  <si>
    <t>Nastavte trvalé zobrazení komentářů</t>
  </si>
  <si>
    <t>Umístěte komentáře tak, aby nezakrývaly tabulku</t>
  </si>
  <si>
    <t>Změňte text komentářů</t>
  </si>
  <si>
    <t>Změňte písmo v komentářích na Times New Roman a velikost 12</t>
  </si>
  <si>
    <t>Cvičná tabulka č. 1 - nákup knih</t>
  </si>
  <si>
    <t>žánr</t>
  </si>
  <si>
    <t>r. 1994</t>
  </si>
  <si>
    <t>r. 1995</t>
  </si>
  <si>
    <t>r. 1996</t>
  </si>
  <si>
    <t>r. 1997</t>
  </si>
  <si>
    <t>r. 1998</t>
  </si>
  <si>
    <t>Stiskněte klávesovou zkratku Ctrl+Shift+O pro zobrazení všech buněk s komentáři</t>
  </si>
  <si>
    <t>Označte výběr podle komentářů v buňkách A3, A4, A6, A9, D3, G5</t>
  </si>
  <si>
    <t>Označte nesouvislý výběr A4:G4;A9:G9 (při stisknuté klávese Ctrl</t>
  </si>
  <si>
    <t>Označte celou tabulku tak, aby připomínala šachovnici (nesouvislý výběr)</t>
  </si>
  <si>
    <t>Okopíruj mne</t>
  </si>
  <si>
    <t>sem</t>
  </si>
  <si>
    <t>Přesuň mne</t>
  </si>
  <si>
    <t>Ahoj</t>
  </si>
  <si>
    <t>Nazdar</t>
  </si>
  <si>
    <t>(Po úspěšném přesunu odvolejte akci stiskem tlačítka Zpět)</t>
  </si>
  <si>
    <t>Kopírujte</t>
  </si>
  <si>
    <t>data</t>
  </si>
  <si>
    <t>vyplněním</t>
  </si>
  <si>
    <t>oblasti dolů</t>
  </si>
  <si>
    <t>Zobrazte schránku sady Office zadáním příkazu Zobrazit - Panely nástrojů - schránka</t>
  </si>
  <si>
    <t>Jan</t>
  </si>
  <si>
    <t>Novák</t>
  </si>
  <si>
    <t>Do buňky A8 vložte jméno - první ikona na panelu nástrojů schránka</t>
  </si>
  <si>
    <t>Do buňky A9 vložte příjmení - druhá ikona na panelu nástrojů schránka</t>
  </si>
  <si>
    <t>Do buňky A12 vložte vše - stiskem tlačítka Vložit vše</t>
  </si>
  <si>
    <t>Zkopírujte obsah buňky A5 do schránky - stiskem tlačítka Kopírovat</t>
  </si>
  <si>
    <t>Zkopírujte obsah buňky A4 do schránky - stiskem tlačítka Kopírovat</t>
  </si>
  <si>
    <t>pondělí</t>
  </si>
  <si>
    <t>Kolín</t>
  </si>
  <si>
    <t>Pardubice</t>
  </si>
  <si>
    <t>Česká Třebová</t>
  </si>
  <si>
    <t>Zábřeh na Moravě</t>
  </si>
  <si>
    <t>Olomouc</t>
  </si>
  <si>
    <t>Přerov</t>
  </si>
  <si>
    <t>Procvičte vkládání řad na uvedených příkladech (zadání je v komentářích buněk)</t>
  </si>
  <si>
    <t>den</t>
  </si>
  <si>
    <t>týden</t>
  </si>
  <si>
    <t>měsíc</t>
  </si>
  <si>
    <t>rok</t>
  </si>
  <si>
    <t>Do buňky A1 vložte počáteční hodnotu - 1</t>
  </si>
  <si>
    <t>Zadejte příkaz Úpravy - Vyplnit - Řady</t>
  </si>
  <si>
    <t>V dialogovém okně řady vyberte Růstový a</t>
  </si>
  <si>
    <t>velikost kroku zadejte 2</t>
  </si>
  <si>
    <t>Výsledek je většinou uveden v semilogaritmickém tvaru</t>
  </si>
  <si>
    <t>Na světě zatím není dost obilí, které by vynálezce hry uspokojilo</t>
  </si>
  <si>
    <t>Kalendářní řady s krokem 1</t>
  </si>
  <si>
    <t>ovšem pouze pro data vložena do schránky v režimu Úpravy</t>
  </si>
  <si>
    <t>Omlouvám se za chybnou informaci v knížce - v režimu Úpravy lze panel Schránka použít,</t>
  </si>
  <si>
    <t>Malý procvičovací úkol.</t>
  </si>
  <si>
    <t xml:space="preserve">Jistě znáte případ vynálezce šachové hry, který požadoval za svou práci nepatrnou odměnu </t>
  </si>
  <si>
    <t xml:space="preserve">– na prvním políčku šachovnice 1 zrnko obilí, na druhém 2, na třetím 4 a tak dále. </t>
  </si>
  <si>
    <t xml:space="preserve">Šach se v tu chvíli usmál a zeptal se, proč tak málo. Pokuste se vypočítat, </t>
  </si>
  <si>
    <t>kolik zrníček je třeba položit na 64. políčko šachovnice.</t>
  </si>
  <si>
    <t>Vyberte oblast A14:A77</t>
  </si>
  <si>
    <t>Importujte tyto řady jako vlastní seznamy</t>
  </si>
  <si>
    <t>Praha</t>
  </si>
  <si>
    <t>London</t>
  </si>
  <si>
    <t>Dover</t>
  </si>
  <si>
    <t>Paris</t>
  </si>
  <si>
    <t>Choceň</t>
  </si>
  <si>
    <t>Marseille</t>
  </si>
  <si>
    <t>Ústí nad Orlicí</t>
  </si>
  <si>
    <t>Suez</t>
  </si>
  <si>
    <t>Aden</t>
  </si>
  <si>
    <t>Bombay</t>
  </si>
  <si>
    <t>Kalkata</t>
  </si>
  <si>
    <t>Singapur</t>
  </si>
  <si>
    <t>Hranice</t>
  </si>
  <si>
    <t>Šanghaj</t>
  </si>
  <si>
    <t>Suchdol</t>
  </si>
  <si>
    <t>Jokohama</t>
  </si>
  <si>
    <t>Studénka</t>
  </si>
  <si>
    <t>San Francisco</t>
  </si>
  <si>
    <t>Ostrava Svinov</t>
  </si>
  <si>
    <t>Omaha</t>
  </si>
  <si>
    <t>Ostrava hl.n.</t>
  </si>
  <si>
    <t>New York</t>
  </si>
  <si>
    <t>Bohumín</t>
  </si>
  <si>
    <t>Liverpool</t>
  </si>
  <si>
    <t>Zboží</t>
  </si>
  <si>
    <t xml:space="preserve">Cena </t>
  </si>
  <si>
    <t>Kleště</t>
  </si>
  <si>
    <t>Kladívko</t>
  </si>
  <si>
    <t>Šroubovák</t>
  </si>
  <si>
    <t>Nebozez</t>
  </si>
  <si>
    <t>Pilník</t>
  </si>
  <si>
    <t>Zvýšit o</t>
  </si>
  <si>
    <t>Pomocí dialogového okna Vložit jinak upravte ceny zboží o položky ze sloupce E</t>
  </si>
  <si>
    <t>Postup:</t>
  </si>
  <si>
    <t>Vyberte buňku E4 a stiskněte tlačítko Kopírovat</t>
  </si>
  <si>
    <t>Vyberte oblast B4:B8</t>
  </si>
  <si>
    <t>Zadejte příkaz Úpravy - Vložit jinak</t>
  </si>
  <si>
    <t>V dialogovém okně Vložit jinak přepněte do polohy Přičíst</t>
  </si>
  <si>
    <t>Procvičte na této tabulce pojmenování oblastí</t>
  </si>
  <si>
    <t>Přejděte postupně na všechny tři definované oblasti</t>
  </si>
  <si>
    <t>Pojmenujte oblast A3:G9 jako Celá tabulka</t>
  </si>
  <si>
    <t>Pojmenujte buňku A1 jako Titulek</t>
  </si>
  <si>
    <t>Pojmenujte oblast A9:G9 jako Součty</t>
  </si>
  <si>
    <t>Neopomeňte používat tlačítko Sbalit dialog</t>
  </si>
  <si>
    <t>Na této tabulce si vyzkoušejte i vkládání buněk, řádků a sloupců</t>
  </si>
  <si>
    <t>Klepněte na ouško tohoto listu a dále na ouško listu Data 2</t>
  </si>
  <si>
    <t>Kašpar</t>
  </si>
  <si>
    <t>Melichar</t>
  </si>
  <si>
    <t>Baltazar</t>
  </si>
  <si>
    <t>Skryjte sloupec G a řádek 10</t>
  </si>
  <si>
    <t>Jaro</t>
  </si>
  <si>
    <t>Léto</t>
  </si>
  <si>
    <t>Podzim</t>
  </si>
  <si>
    <t>Zima</t>
  </si>
  <si>
    <t>Jablko</t>
  </si>
  <si>
    <t>Postupujte podle pokynů v komentářích k buňkám</t>
  </si>
  <si>
    <t>Řešení je uvedeno ve skrytých řádcích 14 - 77</t>
  </si>
  <si>
    <t>Výborně, výška řádku je upravena správně</t>
  </si>
  <si>
    <t>Procvičujte sestavení vlastních seznamů:</t>
  </si>
  <si>
    <t>Sestavte seznamy členů vlády, politických stran před volbami,</t>
  </si>
  <si>
    <t xml:space="preserve">seznam členských států NATO a ministerstev. </t>
  </si>
  <si>
    <t xml:space="preserve">Můžete ještě přidat seznam ligových mužstev jak ve fotbalu, tak v hokeji. </t>
  </si>
  <si>
    <t>Formát čísla - str. 89 - 92</t>
  </si>
  <si>
    <t>Čtěte komentáře v buňkách (podle str. 94)</t>
  </si>
  <si>
    <t>Vložit jinak</t>
  </si>
  <si>
    <t>Upravte výšku řádků a šířku sloupců tak, aby byl dostupný text v řádku 10 a ve sloupci E</t>
  </si>
  <si>
    <t>Tento dokument obsahuje příklady pro základní operace s listy a buňkami a taky ještě něco navíc, pokud rádi hrajete šachy.</t>
  </si>
  <si>
    <t>Procvičte na této tabulce označení výběru (podle komentářů v buňkách)</t>
  </si>
  <si>
    <t>Procvičte na této tabulce vkládání komentářů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</si>
</sst>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"/>
    <numFmt numFmtId="173" formatCode="d/mmmm\ yyyy"/>
    <numFmt numFmtId="174" formatCode="000\ 00"/>
    <numFmt numFmtId="175" formatCode="#&quot; &quot;???/???"/>
    <numFmt numFmtId="176" formatCode="#,##0.00;[Red]#,##0.00"/>
    <numFmt numFmtId="177" formatCode="_-* #,##0.00\ [$Kč-405]_-;\-* #,##0.00\ [$Kč-405]_-;_-* &quot;-&quot;??\ [$Kč-405]_-;_-@_-"/>
    <numFmt numFmtId="178" formatCode="dd\-mmm\-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/yyyy"/>
  </numFmts>
  <fonts count="17">
    <font>
      <sz val="10"/>
      <name val="Arial CE"/>
      <family val="2"/>
    </font>
    <font>
      <u val="single"/>
      <sz val="10"/>
      <color indexed="12"/>
      <name val="Arial CE"/>
      <family val="0"/>
    </font>
    <font>
      <b/>
      <sz val="12"/>
      <name val="Arial CE"/>
      <family val="2"/>
    </font>
    <font>
      <sz val="10"/>
      <name val="Arial"/>
      <family val="0"/>
    </font>
    <font>
      <u val="single"/>
      <sz val="10"/>
      <color indexed="36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 CE"/>
      <family val="2"/>
    </font>
    <font>
      <b/>
      <u val="single"/>
      <sz val="10"/>
      <name val="Arial CE"/>
      <family val="2"/>
    </font>
    <font>
      <b/>
      <sz val="12"/>
      <name val="Times New Roman CE"/>
      <family val="1"/>
    </font>
    <font>
      <sz val="14"/>
      <name val="Arial CE"/>
      <family val="2"/>
    </font>
    <font>
      <sz val="50"/>
      <name val="Arial CE"/>
      <family val="2"/>
    </font>
    <font>
      <sz val="30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2" borderId="1">
      <alignment horizontal="center"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6" fillId="0" borderId="0" xfId="23" applyFont="1">
      <alignment/>
      <protection/>
    </xf>
    <xf numFmtId="0" fontId="0" fillId="0" borderId="0" xfId="23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4" fontId="0" fillId="0" borderId="0" xfId="23" applyNumberFormat="1">
      <alignment/>
      <protection/>
    </xf>
    <xf numFmtId="176" fontId="0" fillId="0" borderId="0" xfId="23" applyNumberFormat="1">
      <alignment/>
      <protection/>
    </xf>
    <xf numFmtId="8" fontId="0" fillId="0" borderId="0" xfId="23" applyNumberFormat="1">
      <alignment/>
      <protection/>
    </xf>
    <xf numFmtId="177" fontId="0" fillId="0" borderId="0" xfId="23" applyNumberFormat="1">
      <alignment/>
      <protection/>
    </xf>
    <xf numFmtId="173" fontId="0" fillId="0" borderId="0" xfId="23" applyNumberFormat="1">
      <alignment/>
      <protection/>
    </xf>
    <xf numFmtId="178" fontId="0" fillId="0" borderId="0" xfId="23" applyNumberFormat="1">
      <alignment/>
      <protection/>
    </xf>
    <xf numFmtId="10" fontId="0" fillId="0" borderId="0" xfId="23" applyNumberFormat="1">
      <alignment/>
      <protection/>
    </xf>
    <xf numFmtId="11" fontId="0" fillId="0" borderId="0" xfId="23" applyNumberFormat="1">
      <alignment/>
      <protection/>
    </xf>
    <xf numFmtId="49" fontId="0" fillId="0" borderId="0" xfId="23" applyNumberFormat="1">
      <alignment/>
      <protection/>
    </xf>
    <xf numFmtId="174" fontId="0" fillId="0" borderId="0" xfId="23" applyNumberFormat="1">
      <alignment/>
      <protection/>
    </xf>
    <xf numFmtId="20" fontId="0" fillId="0" borderId="0" xfId="23" applyNumberFormat="1">
      <alignment/>
      <protection/>
    </xf>
    <xf numFmtId="14" fontId="0" fillId="0" borderId="0" xfId="23" applyNumberFormat="1">
      <alignment/>
      <protection/>
    </xf>
    <xf numFmtId="12" fontId="0" fillId="0" borderId="0" xfId="23" applyNumberFormat="1">
      <alignment/>
      <protection/>
    </xf>
    <xf numFmtId="175" fontId="0" fillId="0" borderId="0" xfId="23" applyNumberFormat="1">
      <alignment/>
      <protection/>
    </xf>
    <xf numFmtId="13" fontId="0" fillId="0" borderId="0" xfId="23" applyNumberFormat="1">
      <alignment/>
      <protection/>
    </xf>
    <xf numFmtId="49" fontId="0" fillId="0" borderId="0" xfId="23" applyNumberFormat="1" applyFont="1" quotePrefix="1">
      <alignment/>
      <protection/>
    </xf>
    <xf numFmtId="0" fontId="0" fillId="0" borderId="0" xfId="23" applyFont="1">
      <alignment/>
      <protection/>
    </xf>
    <xf numFmtId="0" fontId="2" fillId="0" borderId="0" xfId="23" applyFont="1">
      <alignment/>
      <protection/>
    </xf>
    <xf numFmtId="0" fontId="9" fillId="0" borderId="0" xfId="23" applyFont="1">
      <alignment/>
      <protection/>
    </xf>
    <xf numFmtId="0" fontId="10" fillId="0" borderId="0" xfId="23" applyFont="1" applyAlignment="1">
      <alignment/>
      <protection/>
    </xf>
    <xf numFmtId="0" fontId="5" fillId="0" borderId="0" xfId="23" applyFont="1" applyAlignment="1">
      <alignment/>
      <protection/>
    </xf>
    <xf numFmtId="0" fontId="5" fillId="0" borderId="0" xfId="21" applyFont="1">
      <alignment/>
      <protection/>
    </xf>
    <xf numFmtId="0" fontId="3" fillId="0" borderId="0" xfId="25">
      <alignment/>
      <protection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15" fontId="0" fillId="0" borderId="0" xfId="23" applyNumberFormat="1">
      <alignment/>
      <protection/>
    </xf>
    <xf numFmtId="0" fontId="12" fillId="0" borderId="0" xfId="23" applyFont="1">
      <alignment/>
      <protection/>
    </xf>
    <xf numFmtId="172" fontId="0" fillId="0" borderId="0" xfId="23" applyNumberFormat="1">
      <alignment/>
      <protection/>
    </xf>
    <xf numFmtId="0" fontId="0" fillId="0" borderId="0" xfId="20">
      <alignment/>
      <protection/>
    </xf>
    <xf numFmtId="0" fontId="5" fillId="0" borderId="0" xfId="24" applyFont="1">
      <alignment/>
      <protection/>
    </xf>
    <xf numFmtId="0" fontId="0" fillId="0" borderId="0" xfId="24">
      <alignment/>
      <protection/>
    </xf>
    <xf numFmtId="0" fontId="13" fillId="0" borderId="0" xfId="0" applyFont="1" applyAlignment="1">
      <alignment/>
    </xf>
    <xf numFmtId="14" fontId="14" fillId="0" borderId="0" xfId="0" applyNumberFormat="1" applyFont="1" applyAlignment="1">
      <alignment/>
    </xf>
    <xf numFmtId="0" fontId="5" fillId="0" borderId="0" xfId="22" applyFont="1">
      <alignment/>
      <protection/>
    </xf>
    <xf numFmtId="0" fontId="0" fillId="0" borderId="0" xfId="22">
      <alignment/>
      <protection/>
    </xf>
    <xf numFmtId="0" fontId="0" fillId="0" borderId="0" xfId="22" applyAlignment="1">
      <alignment horizontal="left"/>
      <protection/>
    </xf>
    <xf numFmtId="0" fontId="15" fillId="0" borderId="0" xfId="0" applyFont="1" applyAlignment="1">
      <alignment/>
    </xf>
    <xf numFmtId="0" fontId="15" fillId="0" borderId="0" xfId="23" applyFont="1">
      <alignment/>
      <protection/>
    </xf>
    <xf numFmtId="0" fontId="15" fillId="0" borderId="0" xfId="20" applyFont="1">
      <alignment/>
      <protection/>
    </xf>
    <xf numFmtId="0" fontId="15" fillId="0" borderId="0" xfId="22" applyFont="1">
      <alignment/>
      <protection/>
    </xf>
    <xf numFmtId="0" fontId="15" fillId="0" borderId="0" xfId="24" applyFont="1">
      <alignment/>
      <protection/>
    </xf>
    <xf numFmtId="0" fontId="15" fillId="0" borderId="0" xfId="23" applyFont="1" applyAlignment="1">
      <alignment/>
      <protection/>
    </xf>
    <xf numFmtId="0" fontId="2" fillId="0" borderId="0" xfId="24" applyFont="1">
      <alignment/>
      <protection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left" vertical="center" indent="1"/>
    </xf>
    <xf numFmtId="0" fontId="5" fillId="3" borderId="8" xfId="0" applyFont="1" applyFill="1" applyBorder="1" applyAlignment="1">
      <alignment horizontal="left" vertical="center" indent="1"/>
    </xf>
  </cellXfs>
  <cellStyles count="15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Bunky" xfId="20"/>
    <cellStyle name="normální_Cvičná tabulka 1" xfId="21"/>
    <cellStyle name="normální_Doplněk ke kapitole 4 - operace s buňkami" xfId="22"/>
    <cellStyle name="normální_Pokusný sešit 1" xfId="23"/>
    <cellStyle name="normální_Pokusný sešit 1_1" xfId="24"/>
    <cellStyle name="normální_Sešit1" xfId="25"/>
    <cellStyle name="Nový styl" xfId="26"/>
    <cellStyle name="Percent" xfId="27"/>
    <cellStyle name="Followed 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85725</xdr:rowOff>
    </xdr:from>
    <xdr:to>
      <xdr:col>4</xdr:col>
      <xdr:colOff>514350</xdr:colOff>
      <xdr:row>2</xdr:row>
      <xdr:rowOff>85725</xdr:rowOff>
    </xdr:to>
    <xdr:sp>
      <xdr:nvSpPr>
        <xdr:cNvPr id="1" name="Line 5"/>
        <xdr:cNvSpPr>
          <a:spLocks/>
        </xdr:cNvSpPr>
      </xdr:nvSpPr>
      <xdr:spPr>
        <a:xfrm>
          <a:off x="1143000" y="40957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152400</xdr:colOff>
      <xdr:row>4</xdr:row>
      <xdr:rowOff>76200</xdr:rowOff>
    </xdr:from>
    <xdr:to>
      <xdr:col>4</xdr:col>
      <xdr:colOff>485775</xdr:colOff>
      <xdr:row>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152525" y="7239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942975</xdr:colOff>
      <xdr:row>7</xdr:row>
      <xdr:rowOff>142875</xdr:rowOff>
    </xdr:from>
    <xdr:to>
      <xdr:col>1</xdr:col>
      <xdr:colOff>609600</xdr:colOff>
      <xdr:row>8</xdr:row>
      <xdr:rowOff>123825</xdr:rowOff>
    </xdr:to>
    <xdr:sp>
      <xdr:nvSpPr>
        <xdr:cNvPr id="3" name="Line 7"/>
        <xdr:cNvSpPr>
          <a:spLocks/>
        </xdr:cNvSpPr>
      </xdr:nvSpPr>
      <xdr:spPr>
        <a:xfrm flipH="1">
          <a:off x="942975" y="1276350"/>
          <a:ext cx="6667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314325</xdr:colOff>
      <xdr:row>8</xdr:row>
      <xdr:rowOff>28575</xdr:rowOff>
    </xdr:from>
    <xdr:to>
      <xdr:col>2</xdr:col>
      <xdr:colOff>9525</xdr:colOff>
      <xdr:row>10</xdr:row>
      <xdr:rowOff>85725</xdr:rowOff>
    </xdr:to>
    <xdr:sp>
      <xdr:nvSpPr>
        <xdr:cNvPr id="4" name="Line 8"/>
        <xdr:cNvSpPr>
          <a:spLocks/>
        </xdr:cNvSpPr>
      </xdr:nvSpPr>
      <xdr:spPr>
        <a:xfrm flipH="1">
          <a:off x="1314450" y="1323975"/>
          <a:ext cx="3905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8</xdr:row>
      <xdr:rowOff>19050</xdr:rowOff>
    </xdr:from>
    <xdr:to>
      <xdr:col>2</xdr:col>
      <xdr:colOff>219075</xdr:colOff>
      <xdr:row>11</xdr:row>
      <xdr:rowOff>123825</xdr:rowOff>
    </xdr:to>
    <xdr:sp>
      <xdr:nvSpPr>
        <xdr:cNvPr id="5" name="Line 9"/>
        <xdr:cNvSpPr>
          <a:spLocks/>
        </xdr:cNvSpPr>
      </xdr:nvSpPr>
      <xdr:spPr>
        <a:xfrm>
          <a:off x="1914525" y="131445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438150</xdr:colOff>
      <xdr:row>8</xdr:row>
      <xdr:rowOff>19050</xdr:rowOff>
    </xdr:from>
    <xdr:to>
      <xdr:col>3</xdr:col>
      <xdr:colOff>609600</xdr:colOff>
      <xdr:row>10</xdr:row>
      <xdr:rowOff>133350</xdr:rowOff>
    </xdr:to>
    <xdr:sp>
      <xdr:nvSpPr>
        <xdr:cNvPr id="6" name="Line 10"/>
        <xdr:cNvSpPr>
          <a:spLocks/>
        </xdr:cNvSpPr>
      </xdr:nvSpPr>
      <xdr:spPr>
        <a:xfrm>
          <a:off x="2133600" y="1314450"/>
          <a:ext cx="10287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57150</xdr:rowOff>
    </xdr:from>
    <xdr:to>
      <xdr:col>6</xdr:col>
      <xdr:colOff>66675</xdr:colOff>
      <xdr:row>12</xdr:row>
      <xdr:rowOff>123825</xdr:rowOff>
    </xdr:to>
    <xdr:sp>
      <xdr:nvSpPr>
        <xdr:cNvPr id="7" name="Line 16"/>
        <xdr:cNvSpPr>
          <a:spLocks/>
        </xdr:cNvSpPr>
      </xdr:nvSpPr>
      <xdr:spPr>
        <a:xfrm flipH="1">
          <a:off x="4162425" y="1352550"/>
          <a:ext cx="5429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257175</xdr:colOff>
      <xdr:row>8</xdr:row>
      <xdr:rowOff>76200</xdr:rowOff>
    </xdr:from>
    <xdr:to>
      <xdr:col>6</xdr:col>
      <xdr:colOff>257175</xdr:colOff>
      <xdr:row>12</xdr:row>
      <xdr:rowOff>114300</xdr:rowOff>
    </xdr:to>
    <xdr:sp>
      <xdr:nvSpPr>
        <xdr:cNvPr id="8" name="Line 17"/>
        <xdr:cNvSpPr>
          <a:spLocks/>
        </xdr:cNvSpPr>
      </xdr:nvSpPr>
      <xdr:spPr>
        <a:xfrm>
          <a:off x="4895850" y="13716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476250</xdr:colOff>
      <xdr:row>8</xdr:row>
      <xdr:rowOff>95250</xdr:rowOff>
    </xdr:from>
    <xdr:to>
      <xdr:col>7</xdr:col>
      <xdr:colOff>142875</xdr:colOff>
      <xdr:row>12</xdr:row>
      <xdr:rowOff>76200</xdr:rowOff>
    </xdr:to>
    <xdr:sp>
      <xdr:nvSpPr>
        <xdr:cNvPr id="9" name="Line 18"/>
        <xdr:cNvSpPr>
          <a:spLocks/>
        </xdr:cNvSpPr>
      </xdr:nvSpPr>
      <xdr:spPr>
        <a:xfrm>
          <a:off x="5114925" y="1390650"/>
          <a:ext cx="36195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638175</xdr:colOff>
      <xdr:row>8</xdr:row>
      <xdr:rowOff>104775</xdr:rowOff>
    </xdr:from>
    <xdr:to>
      <xdr:col>8</xdr:col>
      <xdr:colOff>47625</xdr:colOff>
      <xdr:row>11</xdr:row>
      <xdr:rowOff>123825</xdr:rowOff>
    </xdr:to>
    <xdr:sp>
      <xdr:nvSpPr>
        <xdr:cNvPr id="10" name="Line 19"/>
        <xdr:cNvSpPr>
          <a:spLocks/>
        </xdr:cNvSpPr>
      </xdr:nvSpPr>
      <xdr:spPr>
        <a:xfrm>
          <a:off x="5276850" y="1400175"/>
          <a:ext cx="8001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409575</xdr:colOff>
      <xdr:row>8</xdr:row>
      <xdr:rowOff>47625</xdr:rowOff>
    </xdr:from>
    <xdr:to>
      <xdr:col>3</xdr:col>
      <xdr:colOff>371475</xdr:colOff>
      <xdr:row>12</xdr:row>
      <xdr:rowOff>133350</xdr:rowOff>
    </xdr:to>
    <xdr:sp>
      <xdr:nvSpPr>
        <xdr:cNvPr id="11" name="Line 28"/>
        <xdr:cNvSpPr>
          <a:spLocks/>
        </xdr:cNvSpPr>
      </xdr:nvSpPr>
      <xdr:spPr>
        <a:xfrm>
          <a:off x="2105025" y="1343025"/>
          <a:ext cx="8191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676275</xdr:colOff>
      <xdr:row>7</xdr:row>
      <xdr:rowOff>114300</xdr:rowOff>
    </xdr:from>
    <xdr:to>
      <xdr:col>8</xdr:col>
      <xdr:colOff>600075</xdr:colOff>
      <xdr:row>9</xdr:row>
      <xdr:rowOff>38100</xdr:rowOff>
    </xdr:to>
    <xdr:sp>
      <xdr:nvSpPr>
        <xdr:cNvPr id="12" name="Line 30"/>
        <xdr:cNvSpPr>
          <a:spLocks/>
        </xdr:cNvSpPr>
      </xdr:nvSpPr>
      <xdr:spPr>
        <a:xfrm>
          <a:off x="5314950" y="1247775"/>
          <a:ext cx="13144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Dokumenty\Pokusn&#253;%20se&#353;it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unk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okusn&#253;%20se&#353;it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Knihy"/>
      <sheetName val="Knihy (2)"/>
      <sheetName val="List5"/>
      <sheetName val="List4"/>
      <sheetName val="Výběr"/>
      <sheetName val="Oblast"/>
      <sheetName val="Formáty"/>
      <sheetName val="Řady"/>
      <sheetName val="Šachy"/>
      <sheetName val="Mzdy "/>
      <sheetName val="Směny3"/>
      <sheetName val="Mzdy_old"/>
      <sheetName val="Mzdy3"/>
      <sheetName val="Směny2"/>
      <sheetName val="Směny1"/>
      <sheetName val="Kruh"/>
      <sheetName val="Vzorce"/>
      <sheetName val="Trafika"/>
      <sheetName val="Data"/>
      <sheetName val="Mzdy2"/>
      <sheetName val="Vnořená fce"/>
      <sheetName val="Zaokrouhlení"/>
      <sheetName val="Násobky"/>
      <sheetName val="DPH"/>
      <sheetName val="DPH2"/>
      <sheetName val="Když"/>
      <sheetName val="Kvadrát"/>
      <sheetName val="Obrazovka"/>
      <sheetName val="Obdélník"/>
      <sheetName val="Kurz"/>
      <sheetName val="List1 (2)"/>
      <sheetName val="List2"/>
      <sheetName val="Kurz 2"/>
      <sheetName val="Cesty1"/>
      <sheetName val="Cesty2"/>
      <sheetName val="Cesty3"/>
      <sheetName val="Cesty4"/>
      <sheetName val="List6"/>
      <sheetName val="List3"/>
      <sheetName val="denik"/>
    </sheetNames>
    <sheetDataSet>
      <sheetData sheetId="10">
        <row r="3">
          <cell r="A3" t="str">
            <v>Jméno</v>
          </cell>
          <cell r="B3" t="str">
            <v>Základ</v>
          </cell>
          <cell r="C3" t="str">
            <v>Prémie</v>
          </cell>
          <cell r="D3" t="str">
            <v>Příplatek</v>
          </cell>
          <cell r="E3" t="str">
            <v>Hrubá</v>
          </cell>
          <cell r="F3" t="str">
            <v>Pojištění</v>
          </cell>
          <cell r="G3" t="str">
            <v>Daň</v>
          </cell>
          <cell r="H3" t="str">
            <v>Srážky</v>
          </cell>
          <cell r="I3" t="str">
            <v>Čistá</v>
          </cell>
        </row>
        <row r="4">
          <cell r="A4" t="str">
            <v>Novák</v>
          </cell>
          <cell r="B4">
            <v>5300</v>
          </cell>
          <cell r="C4">
            <v>1200</v>
          </cell>
          <cell r="D4">
            <v>500</v>
          </cell>
          <cell r="E4">
            <v>7000</v>
          </cell>
          <cell r="F4">
            <v>945</v>
          </cell>
          <cell r="G4">
            <v>908.25</v>
          </cell>
          <cell r="H4">
            <v>1853.25</v>
          </cell>
          <cell r="I4">
            <v>5146.75</v>
          </cell>
        </row>
        <row r="5">
          <cell r="A5" t="str">
            <v>Nováček</v>
          </cell>
          <cell r="B5">
            <v>7300</v>
          </cell>
          <cell r="C5">
            <v>1500</v>
          </cell>
          <cell r="D5">
            <v>500</v>
          </cell>
          <cell r="E5">
            <v>9300</v>
          </cell>
          <cell r="F5">
            <v>1255.5</v>
          </cell>
          <cell r="G5">
            <v>1206.675</v>
          </cell>
          <cell r="H5">
            <v>2462.175</v>
          </cell>
          <cell r="I5">
            <v>6837.825</v>
          </cell>
        </row>
        <row r="6">
          <cell r="A6" t="str">
            <v>Dvořák</v>
          </cell>
          <cell r="B6">
            <v>9000</v>
          </cell>
          <cell r="C6">
            <v>1100</v>
          </cell>
          <cell r="D6">
            <v>600</v>
          </cell>
          <cell r="E6">
            <v>10700</v>
          </cell>
          <cell r="F6">
            <v>1444.5</v>
          </cell>
          <cell r="G6">
            <v>1388.325</v>
          </cell>
          <cell r="H6">
            <v>2832.825</v>
          </cell>
          <cell r="I6">
            <v>7867.175</v>
          </cell>
        </row>
        <row r="7">
          <cell r="A7" t="str">
            <v>Janeček</v>
          </cell>
          <cell r="B7">
            <v>8200</v>
          </cell>
          <cell r="C7">
            <v>1200</v>
          </cell>
          <cell r="D7">
            <v>800</v>
          </cell>
          <cell r="E7">
            <v>10200</v>
          </cell>
          <cell r="F7">
            <v>1377</v>
          </cell>
          <cell r="G7">
            <v>1323.45</v>
          </cell>
          <cell r="H7">
            <v>2700.45</v>
          </cell>
          <cell r="I7">
            <v>7499.55</v>
          </cell>
        </row>
        <row r="8">
          <cell r="A8" t="str">
            <v>Dvořáček</v>
          </cell>
          <cell r="B8">
            <v>6200</v>
          </cell>
          <cell r="C8">
            <v>900</v>
          </cell>
          <cell r="D8">
            <v>220</v>
          </cell>
          <cell r="E8">
            <v>7320</v>
          </cell>
          <cell r="F8">
            <v>988.2</v>
          </cell>
          <cell r="G8">
            <v>949.77</v>
          </cell>
          <cell r="H8">
            <v>1937.97</v>
          </cell>
          <cell r="I8">
            <v>5382.03</v>
          </cell>
        </row>
        <row r="9">
          <cell r="A9" t="str">
            <v>Horáček</v>
          </cell>
          <cell r="B9">
            <v>7200</v>
          </cell>
          <cell r="C9">
            <v>1700</v>
          </cell>
          <cell r="D9">
            <v>120</v>
          </cell>
          <cell r="E9">
            <v>9020</v>
          </cell>
          <cell r="F9">
            <v>1217.7</v>
          </cell>
          <cell r="G9">
            <v>1170.345</v>
          </cell>
          <cell r="H9">
            <v>2388.045</v>
          </cell>
          <cell r="I9">
            <v>6631.955</v>
          </cell>
        </row>
        <row r="10">
          <cell r="A10" t="str">
            <v>Součet</v>
          </cell>
          <cell r="B10">
            <v>43200</v>
          </cell>
          <cell r="C10">
            <v>7600</v>
          </cell>
          <cell r="D10">
            <v>2740</v>
          </cell>
          <cell r="E10">
            <v>53540</v>
          </cell>
          <cell r="F10">
            <v>7227.9</v>
          </cell>
          <cell r="G10">
            <v>6946.815</v>
          </cell>
          <cell r="H10">
            <v>14174.715</v>
          </cell>
          <cell r="I10">
            <v>39365.284999999996</v>
          </cell>
        </row>
      </sheetData>
      <sheetData sheetId="13">
        <row r="1">
          <cell r="J1">
            <v>0.35</v>
          </cell>
        </row>
      </sheetData>
      <sheetData sheetId="18">
        <row r="3">
          <cell r="A3" t="str">
            <v>Titul</v>
          </cell>
          <cell r="B3" t="str">
            <v>Nákupní cena</v>
          </cell>
          <cell r="C3" t="str">
            <v>Rabat</v>
          </cell>
          <cell r="D3" t="str">
            <v>Prodejní cena</v>
          </cell>
          <cell r="E3" t="str">
            <v>Dodáno</v>
          </cell>
          <cell r="F3" t="str">
            <v>Prodáno</v>
          </cell>
          <cell r="G3" t="str">
            <v>Tržba</v>
          </cell>
          <cell r="H3" t="str">
            <v>Náklady</v>
          </cell>
          <cell r="I3" t="str">
            <v>Penále</v>
          </cell>
          <cell r="J3" t="str">
            <v>Zisk</v>
          </cell>
        </row>
        <row r="4">
          <cell r="A4" t="str">
            <v>Rodokaps</v>
          </cell>
        </row>
        <row r="5">
          <cell r="A5" t="str">
            <v>Mladá fronta Dnes</v>
          </cell>
        </row>
        <row r="6">
          <cell r="A6" t="str">
            <v>Právo</v>
          </cell>
        </row>
        <row r="7">
          <cell r="A7" t="str">
            <v>Ikarie</v>
          </cell>
        </row>
        <row r="8">
          <cell r="A8" t="str">
            <v>Mladý svět</v>
          </cell>
        </row>
        <row r="9">
          <cell r="A9" t="str">
            <v>Dorka</v>
          </cell>
        </row>
        <row r="10">
          <cell r="A10" t="str">
            <v>Překvapení</v>
          </cell>
        </row>
        <row r="11">
          <cell r="A11" t="str">
            <v>Literární noviny</v>
          </cell>
        </row>
        <row r="12">
          <cell r="A12" t="str">
            <v>Ohníček</v>
          </cell>
        </row>
        <row r="13">
          <cell r="A13" t="str">
            <v>VTM</v>
          </cell>
        </row>
        <row r="14">
          <cell r="A14" t="str">
            <v>Stereo a Video</v>
          </cell>
        </row>
        <row r="15">
          <cell r="A15" t="str">
            <v>Koktejl</v>
          </cell>
        </row>
        <row r="16">
          <cell r="A16" t="str">
            <v>Sezona</v>
          </cell>
        </row>
        <row r="17">
          <cell r="A17" t="str">
            <v>Chip</v>
          </cell>
        </row>
        <row r="18">
          <cell r="A18" t="str">
            <v>Computer World</v>
          </cell>
        </row>
        <row r="19">
          <cell r="A19" t="str">
            <v>PC Magazine</v>
          </cell>
        </row>
        <row r="20">
          <cell r="A20" t="str">
            <v>PC World</v>
          </cell>
        </row>
        <row r="21">
          <cell r="A21" t="str">
            <v>Mouse</v>
          </cell>
        </row>
        <row r="22">
          <cell r="A22" t="str">
            <v>ChipWeek</v>
          </cell>
        </row>
        <row r="23">
          <cell r="A23" t="str">
            <v>Celkem</v>
          </cell>
          <cell r="B23" t="str">
            <v>x</v>
          </cell>
          <cell r="C23" t="str">
            <v>x</v>
          </cell>
          <cell r="D23" t="str">
            <v>x</v>
          </cell>
          <cell r="E23">
            <v>670</v>
          </cell>
          <cell r="F23">
            <v>466</v>
          </cell>
          <cell r="G23">
            <v>12062.960000000001</v>
          </cell>
          <cell r="H23">
            <v>8616.4</v>
          </cell>
          <cell r="I23">
            <v>392.57000000000005</v>
          </cell>
          <cell r="J23">
            <v>3053.99</v>
          </cell>
        </row>
      </sheetData>
      <sheetData sheetId="20">
        <row r="4">
          <cell r="A4" t="str">
            <v>Novák</v>
          </cell>
          <cell r="C4">
            <v>1200</v>
          </cell>
        </row>
        <row r="5">
          <cell r="A5" t="str">
            <v>Nováček</v>
          </cell>
          <cell r="C5">
            <v>1500</v>
          </cell>
        </row>
        <row r="6">
          <cell r="A6" t="str">
            <v>Dvořák</v>
          </cell>
          <cell r="C6">
            <v>1100</v>
          </cell>
        </row>
        <row r="7">
          <cell r="A7" t="str">
            <v>Janeček</v>
          </cell>
          <cell r="C7">
            <v>1200</v>
          </cell>
        </row>
        <row r="8">
          <cell r="A8" t="str">
            <v>Dvořáček</v>
          </cell>
          <cell r="C8">
            <v>900</v>
          </cell>
        </row>
        <row r="9">
          <cell r="A9" t="str">
            <v>Horáček</v>
          </cell>
          <cell r="C9">
            <v>1700</v>
          </cell>
        </row>
        <row r="10">
          <cell r="B10">
            <v>43200</v>
          </cell>
          <cell r="C10">
            <v>7600</v>
          </cell>
          <cell r="D10">
            <v>2740</v>
          </cell>
          <cell r="E10">
            <v>53540</v>
          </cell>
          <cell r="F10">
            <v>7227.9</v>
          </cell>
          <cell r="G10">
            <v>6946.815</v>
          </cell>
          <cell r="H10">
            <v>14174.715</v>
          </cell>
          <cell r="I10">
            <v>39365.284999999996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áty"/>
      <sheetName val="Komentáře"/>
      <sheetName val="Výběr 1"/>
      <sheetName val="Oblasti"/>
      <sheetName val="Kopírování"/>
      <sheetName val="Řady"/>
      <sheetName val="Řady 2"/>
      <sheetName val="Šachy"/>
      <sheetName val="Vlastní řady"/>
      <sheetName val="List3"/>
    </sheetNames>
    <sheetDataSet>
      <sheetData sheetId="1">
        <row r="3">
          <cell r="B3">
            <v>1992</v>
          </cell>
          <cell r="C3" t="str">
            <v>1993</v>
          </cell>
          <cell r="D3">
            <v>1994</v>
          </cell>
          <cell r="E3">
            <v>1995</v>
          </cell>
          <cell r="F3">
            <v>1996</v>
          </cell>
          <cell r="G3" t="str">
            <v>součet</v>
          </cell>
        </row>
        <row r="4">
          <cell r="A4" t="str">
            <v>sci-fi</v>
          </cell>
          <cell r="G4">
            <v>152</v>
          </cell>
        </row>
        <row r="5">
          <cell r="A5" t="str">
            <v>detektivky</v>
          </cell>
          <cell r="G5">
            <v>50</v>
          </cell>
        </row>
        <row r="6">
          <cell r="A6" t="str">
            <v>westerny</v>
          </cell>
          <cell r="G6">
            <v>51</v>
          </cell>
        </row>
        <row r="7">
          <cell r="A7" t="str">
            <v>počítačové</v>
          </cell>
          <cell r="G7">
            <v>25</v>
          </cell>
        </row>
        <row r="8">
          <cell r="A8" t="str">
            <v>ostatní</v>
          </cell>
          <cell r="G8">
            <v>53</v>
          </cell>
        </row>
        <row r="9">
          <cell r="A9" t="str">
            <v>součet</v>
          </cell>
          <cell r="B9">
            <v>66</v>
          </cell>
          <cell r="C9">
            <v>61</v>
          </cell>
          <cell r="D9">
            <v>70</v>
          </cell>
          <cell r="E9">
            <v>75</v>
          </cell>
          <cell r="F9">
            <v>59</v>
          </cell>
          <cell r="G9">
            <v>331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cel"/>
      <sheetName val="Knihy (2)"/>
      <sheetName val="List5"/>
      <sheetName val="List4"/>
      <sheetName val="Výběr"/>
      <sheetName val="Oblast"/>
      <sheetName val="Formáty"/>
      <sheetName val="Řady"/>
      <sheetName val="Šachy"/>
      <sheetName val="Mzdy "/>
      <sheetName val="Směny3"/>
      <sheetName val="Mzdy_old"/>
      <sheetName val="Mzdy3"/>
      <sheetName val="Směny2"/>
      <sheetName val="Směny1"/>
      <sheetName val="Kruh"/>
      <sheetName val="Vzorce"/>
      <sheetName val="Trafika"/>
      <sheetName val="Data"/>
      <sheetName val="Mzdy2"/>
      <sheetName val="Vnořená fce"/>
      <sheetName val="Zaokrouhlení"/>
      <sheetName val="Násobky"/>
      <sheetName val="DPH"/>
      <sheetName val="DPH2"/>
      <sheetName val="Když"/>
      <sheetName val="Kvadrát"/>
      <sheetName val="Obrazovka"/>
      <sheetName val="Obdélník"/>
      <sheetName val="Trojúhelník"/>
      <sheetName val="Kurz"/>
      <sheetName val="List1 (2)"/>
      <sheetName val="List2"/>
      <sheetName val="Kurz 2"/>
      <sheetName val="Cesty1"/>
      <sheetName val="Cesty2"/>
      <sheetName val="Cesty3"/>
      <sheetName val="Cesty4"/>
      <sheetName val="List6"/>
      <sheetName val="List3"/>
      <sheetName val="denik"/>
    </sheetNames>
    <sheetDataSet>
      <sheetData sheetId="9">
        <row r="3">
          <cell r="A3" t="str">
            <v>Jméno</v>
          </cell>
          <cell r="B3" t="str">
            <v>Základ</v>
          </cell>
          <cell r="C3" t="str">
            <v>Prémie</v>
          </cell>
          <cell r="D3" t="str">
            <v>Příplatek</v>
          </cell>
          <cell r="E3" t="str">
            <v>Hrubá</v>
          </cell>
          <cell r="F3" t="str">
            <v>Pojištění</v>
          </cell>
          <cell r="G3" t="str">
            <v>Daň</v>
          </cell>
          <cell r="H3" t="str">
            <v>Srážky</v>
          </cell>
          <cell r="I3" t="str">
            <v>Čistá</v>
          </cell>
        </row>
        <row r="4">
          <cell r="A4" t="str">
            <v>Novák</v>
          </cell>
          <cell r="E4">
            <v>7000</v>
          </cell>
          <cell r="F4">
            <v>945</v>
          </cell>
          <cell r="G4">
            <v>908.25</v>
          </cell>
          <cell r="H4">
            <v>1853.25</v>
          </cell>
          <cell r="I4">
            <v>5146.75</v>
          </cell>
        </row>
        <row r="5">
          <cell r="A5" t="str">
            <v>Nováček</v>
          </cell>
          <cell r="E5">
            <v>9300</v>
          </cell>
          <cell r="F5">
            <v>1255.5</v>
          </cell>
          <cell r="G5">
            <v>1206.675</v>
          </cell>
          <cell r="H5">
            <v>2462.175</v>
          </cell>
          <cell r="I5">
            <v>6837.825</v>
          </cell>
        </row>
        <row r="6">
          <cell r="A6" t="str">
            <v>Dvořák</v>
          </cell>
          <cell r="E6">
            <v>10700</v>
          </cell>
          <cell r="F6">
            <v>1444.5</v>
          </cell>
          <cell r="G6">
            <v>1388.325</v>
          </cell>
          <cell r="H6">
            <v>2832.825</v>
          </cell>
          <cell r="I6">
            <v>7867.175</v>
          </cell>
        </row>
        <row r="7">
          <cell r="A7" t="str">
            <v>Janeček</v>
          </cell>
          <cell r="E7">
            <v>10200</v>
          </cell>
          <cell r="F7">
            <v>1377</v>
          </cell>
          <cell r="G7">
            <v>1323.45</v>
          </cell>
          <cell r="H7">
            <v>2700.45</v>
          </cell>
          <cell r="I7">
            <v>7499.55</v>
          </cell>
        </row>
        <row r="8">
          <cell r="A8" t="str">
            <v>Dvořáček</v>
          </cell>
          <cell r="E8">
            <v>7320</v>
          </cell>
          <cell r="F8">
            <v>988.2</v>
          </cell>
          <cell r="G8">
            <v>949.77</v>
          </cell>
          <cell r="H8">
            <v>1937.97</v>
          </cell>
          <cell r="I8">
            <v>5382.03</v>
          </cell>
        </row>
        <row r="9">
          <cell r="A9" t="str">
            <v>Horáček</v>
          </cell>
          <cell r="E9">
            <v>9020</v>
          </cell>
          <cell r="F9">
            <v>1217.7</v>
          </cell>
          <cell r="G9">
            <v>1170.345</v>
          </cell>
          <cell r="H9">
            <v>2388.045</v>
          </cell>
          <cell r="I9">
            <v>6631.955</v>
          </cell>
        </row>
        <row r="10">
          <cell r="A10" t="str">
            <v>Součet</v>
          </cell>
          <cell r="B10">
            <v>43200</v>
          </cell>
          <cell r="C10">
            <v>7600</v>
          </cell>
          <cell r="D10">
            <v>2740</v>
          </cell>
          <cell r="E10">
            <v>53540</v>
          </cell>
          <cell r="F10">
            <v>7227.9</v>
          </cell>
          <cell r="G10">
            <v>6946.815</v>
          </cell>
          <cell r="H10">
            <v>14174.715</v>
          </cell>
          <cell r="I10">
            <v>39365.284999999996</v>
          </cell>
        </row>
      </sheetData>
      <sheetData sheetId="17">
        <row r="3">
          <cell r="A3" t="str">
            <v>Titul</v>
          </cell>
          <cell r="B3" t="str">
            <v>Nákupní cena</v>
          </cell>
          <cell r="C3" t="str">
            <v>Rabat</v>
          </cell>
          <cell r="D3" t="str">
            <v>Prodejní cena</v>
          </cell>
          <cell r="E3" t="str">
            <v>Dodáno</v>
          </cell>
          <cell r="F3" t="str">
            <v>Prodáno</v>
          </cell>
          <cell r="G3" t="str">
            <v>Tržba</v>
          </cell>
          <cell r="H3" t="str">
            <v>Náklady</v>
          </cell>
          <cell r="I3" t="str">
            <v>Penále</v>
          </cell>
          <cell r="J3" t="str">
            <v>Zisk</v>
          </cell>
        </row>
        <row r="23">
          <cell r="A23" t="str">
            <v>Celkem</v>
          </cell>
          <cell r="B23" t="str">
            <v>x</v>
          </cell>
          <cell r="C23" t="str">
            <v>x</v>
          </cell>
          <cell r="D23" t="str">
            <v>x</v>
          </cell>
          <cell r="E23">
            <v>670</v>
          </cell>
          <cell r="F23">
            <v>466</v>
          </cell>
          <cell r="G23">
            <v>12062.960000000001</v>
          </cell>
          <cell r="H23">
            <v>8616.4</v>
          </cell>
          <cell r="I23">
            <v>392.57000000000005</v>
          </cell>
          <cell r="J23">
            <v>3053.99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H3"/>
  <sheetViews>
    <sheetView tabSelected="1" workbookViewId="0" topLeftCell="A1">
      <selection activeCell="F9" sqref="F9"/>
    </sheetView>
  </sheetViews>
  <sheetFormatPr defaultColWidth="9.00390625" defaultRowHeight="12.75"/>
  <cols>
    <col min="2" max="8" width="9.75390625" style="0" customWidth="1"/>
  </cols>
  <sheetData>
    <row r="2" ht="13.5" thickBot="1"/>
    <row r="3" spans="2:8" ht="39.75" customHeight="1" thickBot="1">
      <c r="B3" s="56" t="s">
        <v>166</v>
      </c>
      <c r="C3" s="57"/>
      <c r="D3" s="57"/>
      <c r="E3" s="57"/>
      <c r="F3" s="57"/>
      <c r="G3" s="57"/>
      <c r="H3" s="58"/>
    </row>
  </sheetData>
  <mergeCells count="1">
    <mergeCell ref="B3:H3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A1:J19"/>
  <sheetViews>
    <sheetView workbookViewId="0" topLeftCell="A1">
      <selection activeCell="A21" sqref="A21"/>
    </sheetView>
  </sheetViews>
  <sheetFormatPr defaultColWidth="9.00390625" defaultRowHeight="12.75"/>
  <cols>
    <col min="1" max="1" width="13.125" style="34" customWidth="1"/>
    <col min="2" max="2" width="9.125" style="34" customWidth="1"/>
    <col min="3" max="3" width="11.25390625" style="34" customWidth="1"/>
    <col min="4" max="16384" width="9.125" style="34" customWidth="1"/>
  </cols>
  <sheetData>
    <row r="1" ht="12.75">
      <c r="A1" s="34" t="s">
        <v>155</v>
      </c>
    </row>
    <row r="2" ht="12.75"/>
    <row r="3" spans="1:6" ht="12.75">
      <c r="A3" s="34" t="s">
        <v>54</v>
      </c>
      <c r="F3" s="34" t="s">
        <v>55</v>
      </c>
    </row>
    <row r="4" ht="12.75"/>
    <row r="5" spans="1:6" ht="12.75">
      <c r="A5" s="34" t="s">
        <v>56</v>
      </c>
      <c r="F5" s="34" t="s">
        <v>55</v>
      </c>
    </row>
    <row r="6" ht="12.75"/>
    <row r="7" ht="12.75"/>
    <row r="8" spans="3:7" ht="12.75">
      <c r="C8" s="35" t="s">
        <v>57</v>
      </c>
      <c r="D8" s="34" t="s">
        <v>55</v>
      </c>
      <c r="G8" s="35" t="s">
        <v>58</v>
      </c>
    </row>
    <row r="9" ht="12.75"/>
    <row r="10" spans="1:10" ht="12.75">
      <c r="A10" s="34" t="s">
        <v>55</v>
      </c>
      <c r="J10" s="34" t="s">
        <v>55</v>
      </c>
    </row>
    <row r="11" ht="12.75"/>
    <row r="12" spans="2:5" ht="12.75">
      <c r="B12" s="34" t="s">
        <v>55</v>
      </c>
      <c r="E12" s="34" t="s">
        <v>55</v>
      </c>
    </row>
    <row r="13" spans="3:9" ht="12.75">
      <c r="C13" s="34" t="s">
        <v>55</v>
      </c>
      <c r="I13" s="34" t="s">
        <v>55</v>
      </c>
    </row>
    <row r="14" spans="4:8" ht="12.75">
      <c r="D14" s="34" t="s">
        <v>55</v>
      </c>
      <c r="F14" s="34" t="s">
        <v>55</v>
      </c>
      <c r="G14" s="34" t="s">
        <v>55</v>
      </c>
      <c r="H14" s="34" t="s">
        <v>55</v>
      </c>
    </row>
    <row r="15" ht="12.75"/>
    <row r="16" ht="12.75">
      <c r="F16" s="34" t="s">
        <v>59</v>
      </c>
    </row>
    <row r="17" ht="12.75"/>
    <row r="18" ht="12.75"/>
    <row r="19" spans="1:4" ht="12.75">
      <c r="A19" s="34" t="s">
        <v>60</v>
      </c>
      <c r="B19" s="34" t="s">
        <v>61</v>
      </c>
      <c r="C19" s="34" t="s">
        <v>62</v>
      </c>
      <c r="D19" s="34" t="s">
        <v>63</v>
      </c>
    </row>
    <row r="20" ht="12.75"/>
    <row r="21" ht="12.75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C21"/>
  <sheetViews>
    <sheetView workbookViewId="0" topLeftCell="A1">
      <selection activeCell="A21" sqref="A21"/>
    </sheetView>
  </sheetViews>
  <sheetFormatPr defaultColWidth="9.00390625" defaultRowHeight="12.75"/>
  <sheetData>
    <row r="1" ht="12.75">
      <c r="A1" s="6" t="s">
        <v>64</v>
      </c>
    </row>
    <row r="4" spans="1:3" ht="12.75">
      <c r="A4" s="6" t="s">
        <v>65</v>
      </c>
      <c r="C4" t="s">
        <v>71</v>
      </c>
    </row>
    <row r="5" spans="1:3" ht="12.75">
      <c r="A5" s="6" t="s">
        <v>66</v>
      </c>
      <c r="C5" t="s">
        <v>70</v>
      </c>
    </row>
    <row r="7" ht="13.5" thickBot="1"/>
    <row r="8" spans="1:3" ht="12.75">
      <c r="A8" s="36"/>
      <c r="C8" t="s">
        <v>67</v>
      </c>
    </row>
    <row r="9" spans="1:3" ht="13.5" thickBot="1">
      <c r="A9" s="37"/>
      <c r="C9" t="s">
        <v>68</v>
      </c>
    </row>
    <row r="11" ht="13.5" thickBot="1"/>
    <row r="12" spans="1:3" ht="12.75">
      <c r="A12" s="36"/>
      <c r="C12" t="s">
        <v>69</v>
      </c>
    </row>
    <row r="13" ht="13.5" thickBot="1">
      <c r="A13" s="37"/>
    </row>
    <row r="17" ht="12.75">
      <c r="A17" t="s">
        <v>92</v>
      </c>
    </row>
    <row r="18" ht="12.75">
      <c r="A18" t="s">
        <v>91</v>
      </c>
    </row>
    <row r="21" ht="12.75">
      <c r="A21" s="49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/>
  <dimension ref="A1:G19"/>
  <sheetViews>
    <sheetView workbookViewId="0" topLeftCell="A1">
      <selection activeCell="A19" sqref="A19"/>
    </sheetView>
  </sheetViews>
  <sheetFormatPr defaultColWidth="9.00390625" defaultRowHeight="12.75"/>
  <cols>
    <col min="1" max="16384" width="11.375" style="8" customWidth="1"/>
  </cols>
  <sheetData>
    <row r="1" spans="1:4" ht="14.25" customHeight="1">
      <c r="A1" s="8">
        <v>1</v>
      </c>
      <c r="B1" s="8">
        <v>1</v>
      </c>
      <c r="C1" s="8" t="s">
        <v>72</v>
      </c>
      <c r="D1" s="8">
        <v>1</v>
      </c>
    </row>
    <row r="2" ht="13.5" customHeight="1"/>
    <row r="3" spans="6:7" ht="12.75">
      <c r="F3" s="22"/>
      <c r="G3" s="38"/>
    </row>
    <row r="4" spans="6:7" ht="12.75">
      <c r="F4" s="22"/>
      <c r="G4" s="38"/>
    </row>
    <row r="5" spans="6:7" ht="12.75">
      <c r="F5" s="22"/>
      <c r="G5" s="38"/>
    </row>
    <row r="6" spans="6:7" ht="12.75">
      <c r="F6" s="22"/>
      <c r="G6" s="38"/>
    </row>
    <row r="7" spans="6:7" ht="12.75">
      <c r="F7" s="22"/>
      <c r="G7" s="38"/>
    </row>
    <row r="8" spans="6:7" ht="12.75">
      <c r="F8" s="22"/>
      <c r="G8" s="38"/>
    </row>
    <row r="9" spans="6:7" ht="12.75">
      <c r="F9" s="22"/>
      <c r="G9" s="38"/>
    </row>
    <row r="10" spans="6:7" ht="12.75">
      <c r="F10" s="22"/>
      <c r="G10" s="38"/>
    </row>
    <row r="11" spans="6:7" ht="12.75">
      <c r="F11" s="22"/>
      <c r="G11" s="38"/>
    </row>
    <row r="12" ht="12.75">
      <c r="A12" s="9"/>
    </row>
    <row r="13" ht="12.75">
      <c r="A13" s="9" t="s">
        <v>79</v>
      </c>
    </row>
    <row r="19" ht="12.75">
      <c r="A19" s="50"/>
    </row>
  </sheetData>
  <printOptions/>
  <pageMargins left="0.75" right="0.75" top="1" bottom="1" header="0.4921259845" footer="0.4921259845"/>
  <pageSetup horizontalDpi="200" verticalDpi="2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E19"/>
  <sheetViews>
    <sheetView workbookViewId="0" topLeftCell="A1">
      <selection activeCell="A19" sqref="A19"/>
    </sheetView>
  </sheetViews>
  <sheetFormatPr defaultColWidth="9.00390625" defaultRowHeight="12.75"/>
  <cols>
    <col min="1" max="4" width="9.125" style="8" customWidth="1"/>
    <col min="5" max="5" width="11.625" style="8" bestFit="1" customWidth="1"/>
    <col min="6" max="16384" width="9.125" style="8" customWidth="1"/>
  </cols>
  <sheetData>
    <row r="1" ht="21" customHeight="1">
      <c r="B1" s="39" t="s">
        <v>90</v>
      </c>
    </row>
    <row r="2" spans="2:5" ht="12.75">
      <c r="B2" s="10" t="s">
        <v>80</v>
      </c>
      <c r="C2" s="10" t="s">
        <v>81</v>
      </c>
      <c r="D2" s="10" t="s">
        <v>82</v>
      </c>
      <c r="E2" s="10" t="s">
        <v>83</v>
      </c>
    </row>
    <row r="3" spans="1:5" ht="12.75">
      <c r="A3" s="22"/>
      <c r="B3" s="40">
        <v>35431</v>
      </c>
      <c r="C3" s="40">
        <v>35431</v>
      </c>
      <c r="D3" s="40">
        <v>35431</v>
      </c>
      <c r="E3" s="15">
        <v>35431</v>
      </c>
    </row>
    <row r="4" spans="1:5" ht="12.75">
      <c r="A4" s="22"/>
      <c r="B4" s="40">
        <v>35432</v>
      </c>
      <c r="C4" s="40">
        <v>35432</v>
      </c>
      <c r="D4" s="40">
        <v>35462</v>
      </c>
      <c r="E4" s="15">
        <v>35796</v>
      </c>
    </row>
    <row r="5" spans="1:5" ht="12.75">
      <c r="A5" s="22"/>
      <c r="B5" s="40">
        <v>35433</v>
      </c>
      <c r="C5" s="40">
        <v>35433</v>
      </c>
      <c r="D5" s="40">
        <v>35490</v>
      </c>
      <c r="E5" s="15">
        <v>36161</v>
      </c>
    </row>
    <row r="6" spans="1:5" ht="12.75">
      <c r="A6" s="22"/>
      <c r="B6" s="40">
        <v>35434</v>
      </c>
      <c r="C6" s="40">
        <v>35436</v>
      </c>
      <c r="D6" s="40">
        <v>35521</v>
      </c>
      <c r="E6" s="15">
        <v>36526</v>
      </c>
    </row>
    <row r="7" spans="1:5" ht="12.75">
      <c r="A7" s="22"/>
      <c r="B7" s="40">
        <v>35435</v>
      </c>
      <c r="C7" s="40">
        <v>35437</v>
      </c>
      <c r="D7" s="40">
        <v>35551</v>
      </c>
      <c r="E7" s="15">
        <v>36892</v>
      </c>
    </row>
    <row r="8" spans="1:5" ht="12.75">
      <c r="A8" s="22"/>
      <c r="B8" s="40">
        <v>35436</v>
      </c>
      <c r="C8" s="40">
        <v>35438</v>
      </c>
      <c r="D8" s="40">
        <v>35582</v>
      </c>
      <c r="E8" s="15">
        <v>37257</v>
      </c>
    </row>
    <row r="9" spans="1:5" ht="12.75">
      <c r="A9" s="22"/>
      <c r="B9" s="40">
        <v>35437</v>
      </c>
      <c r="C9" s="40">
        <v>35439</v>
      </c>
      <c r="D9" s="40">
        <v>35612</v>
      </c>
      <c r="E9" s="15">
        <v>37622</v>
      </c>
    </row>
    <row r="10" spans="1:5" ht="12.75">
      <c r="A10" s="22"/>
      <c r="B10" s="40">
        <v>35438</v>
      </c>
      <c r="C10" s="40">
        <v>35440</v>
      </c>
      <c r="D10" s="40">
        <v>35643</v>
      </c>
      <c r="E10" s="15">
        <v>37987</v>
      </c>
    </row>
    <row r="11" spans="1:5" ht="12.75">
      <c r="A11" s="22"/>
      <c r="B11" s="40">
        <v>35439</v>
      </c>
      <c r="C11" s="40">
        <v>35443</v>
      </c>
      <c r="D11" s="40">
        <v>35674</v>
      </c>
      <c r="E11" s="15">
        <v>38353</v>
      </c>
    </row>
    <row r="12" spans="1:5" ht="12.75">
      <c r="A12" s="22"/>
      <c r="B12" s="40">
        <v>35440</v>
      </c>
      <c r="C12" s="40">
        <v>35444</v>
      </c>
      <c r="D12" s="40">
        <v>35704</v>
      </c>
      <c r="E12" s="15">
        <v>38718</v>
      </c>
    </row>
    <row r="13" spans="2:5" ht="12.75">
      <c r="B13" s="40">
        <v>35441</v>
      </c>
      <c r="C13" s="40">
        <v>35445</v>
      </c>
      <c r="D13" s="40">
        <v>35735</v>
      </c>
      <c r="E13" s="15">
        <v>39083</v>
      </c>
    </row>
    <row r="14" spans="2:5" ht="12.75">
      <c r="B14" s="40">
        <v>35442</v>
      </c>
      <c r="C14" s="40">
        <v>35446</v>
      </c>
      <c r="D14" s="40">
        <v>35765</v>
      </c>
      <c r="E14" s="15">
        <v>39448</v>
      </c>
    </row>
    <row r="19" ht="12.75">
      <c r="A19" s="50"/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6"/>
  <dimension ref="A1:C82"/>
  <sheetViews>
    <sheetView workbookViewId="0" topLeftCell="A1">
      <selection activeCell="A82" sqref="A82"/>
    </sheetView>
  </sheetViews>
  <sheetFormatPr defaultColWidth="9.00390625" defaultRowHeight="12.75"/>
  <cols>
    <col min="1" max="16384" width="11.375" style="8" customWidth="1"/>
  </cols>
  <sheetData>
    <row r="1" ht="12.75">
      <c r="A1" s="9" t="s">
        <v>93</v>
      </c>
    </row>
    <row r="2" ht="12.75">
      <c r="A2" s="27" t="s">
        <v>94</v>
      </c>
    </row>
    <row r="3" ht="12.75">
      <c r="A3" s="27" t="s">
        <v>95</v>
      </c>
    </row>
    <row r="4" ht="12.75">
      <c r="A4" s="27" t="s">
        <v>96</v>
      </c>
    </row>
    <row r="5" ht="12.75">
      <c r="A5" s="8" t="s">
        <v>97</v>
      </c>
    </row>
    <row r="12" ht="12.75">
      <c r="A12" s="50" t="s">
        <v>156</v>
      </c>
    </row>
    <row r="14" spans="1:3" ht="12.75" hidden="1">
      <c r="A14" s="8">
        <v>1</v>
      </c>
      <c r="C14" s="9"/>
    </row>
    <row r="15" spans="1:3" ht="12.75" hidden="1">
      <c r="A15" s="8">
        <v>2</v>
      </c>
      <c r="C15" s="9" t="s">
        <v>84</v>
      </c>
    </row>
    <row r="16" spans="1:3" ht="12.75" hidden="1">
      <c r="A16" s="8">
        <v>4</v>
      </c>
      <c r="C16" s="9" t="s">
        <v>98</v>
      </c>
    </row>
    <row r="17" spans="1:3" ht="12.75" hidden="1">
      <c r="A17" s="8">
        <v>8.00000000000001</v>
      </c>
      <c r="C17" s="9" t="s">
        <v>85</v>
      </c>
    </row>
    <row r="18" spans="1:3" ht="12.75" hidden="1">
      <c r="A18" s="8">
        <v>16</v>
      </c>
      <c r="C18" s="9" t="s">
        <v>86</v>
      </c>
    </row>
    <row r="19" spans="1:3" ht="12.75" hidden="1">
      <c r="A19" s="8">
        <v>32.0000000000001</v>
      </c>
      <c r="C19" s="9" t="s">
        <v>87</v>
      </c>
    </row>
    <row r="20" spans="1:3" ht="12.75" hidden="1">
      <c r="A20" s="8">
        <v>64.0000000000002</v>
      </c>
      <c r="C20" s="9"/>
    </row>
    <row r="21" spans="1:3" ht="12.75" hidden="1">
      <c r="A21" s="8">
        <v>128</v>
      </c>
      <c r="C21" s="9" t="s">
        <v>88</v>
      </c>
    </row>
    <row r="22" spans="1:3" ht="12.75" hidden="1">
      <c r="A22" s="8">
        <v>256.000000000001</v>
      </c>
      <c r="C22" s="9" t="s">
        <v>89</v>
      </c>
    </row>
    <row r="23" ht="12.75" hidden="1">
      <c r="A23" s="8">
        <v>512.000000000002</v>
      </c>
    </row>
    <row r="24" ht="12.75" hidden="1">
      <c r="A24" s="8">
        <v>1024</v>
      </c>
    </row>
    <row r="25" ht="12.75" hidden="1">
      <c r="A25" s="8">
        <v>2048.00000000001</v>
      </c>
    </row>
    <row r="26" ht="12.75" hidden="1">
      <c r="A26" s="8">
        <v>4096.00000000002</v>
      </c>
    </row>
    <row r="27" ht="12.75" hidden="1">
      <c r="A27" s="8">
        <v>8192.00000000004</v>
      </c>
    </row>
    <row r="28" ht="12.75" hidden="1">
      <c r="A28" s="8">
        <v>16384.0000000001</v>
      </c>
    </row>
    <row r="29" ht="12.75" hidden="1">
      <c r="A29" s="8">
        <v>32768.0000000002</v>
      </c>
    </row>
    <row r="30" ht="12.75" hidden="1">
      <c r="A30" s="8">
        <v>65536.0000000005</v>
      </c>
    </row>
    <row r="31" ht="12.75" hidden="1">
      <c r="A31" s="8">
        <v>131072.000000001</v>
      </c>
    </row>
    <row r="32" ht="12.75" hidden="1">
      <c r="A32" s="8">
        <v>262144.000000002</v>
      </c>
    </row>
    <row r="33" ht="12.75" hidden="1">
      <c r="A33" s="8">
        <v>524288.000000004</v>
      </c>
    </row>
    <row r="34" ht="12.75" hidden="1">
      <c r="A34" s="8">
        <v>1048576.00000001</v>
      </c>
    </row>
    <row r="35" ht="12.75" hidden="1">
      <c r="A35" s="8">
        <v>2097152.00000002</v>
      </c>
    </row>
    <row r="36" ht="12.75" hidden="1">
      <c r="A36" s="8">
        <v>4194304.00000004</v>
      </c>
    </row>
    <row r="37" ht="12.75" hidden="1">
      <c r="A37" s="8">
        <v>8388608.00000009</v>
      </c>
    </row>
    <row r="38" ht="12.75" hidden="1">
      <c r="A38" s="8">
        <v>16777216.0000002</v>
      </c>
    </row>
    <row r="39" ht="12.75" hidden="1">
      <c r="A39" s="8">
        <v>33554432.0000004</v>
      </c>
    </row>
    <row r="40" ht="12.75" hidden="1">
      <c r="A40" s="8">
        <v>67108864.0000008</v>
      </c>
    </row>
    <row r="41" ht="12.75" hidden="1">
      <c r="A41" s="8">
        <v>134217728.000002</v>
      </c>
    </row>
    <row r="42" ht="12.75" hidden="1">
      <c r="A42" s="8">
        <v>268435456.000003</v>
      </c>
    </row>
    <row r="43" ht="12.75" hidden="1">
      <c r="A43" s="8">
        <v>536870912.000007</v>
      </c>
    </row>
    <row r="44" ht="12.75" hidden="1">
      <c r="A44" s="8">
        <v>1073741824.00001</v>
      </c>
    </row>
    <row r="45" ht="12.75" hidden="1">
      <c r="A45" s="8">
        <v>2147483648.00003</v>
      </c>
    </row>
    <row r="46" ht="12.75" hidden="1">
      <c r="A46" s="8">
        <v>4294967296.00006</v>
      </c>
    </row>
    <row r="47" ht="12.75" hidden="1">
      <c r="A47" s="8">
        <v>8589934592.00013</v>
      </c>
    </row>
    <row r="48" ht="12.75" hidden="1">
      <c r="A48" s="8">
        <v>17179869184.0003</v>
      </c>
    </row>
    <row r="49" ht="12.75" hidden="1">
      <c r="A49" s="8">
        <v>34359738368.0005</v>
      </c>
    </row>
    <row r="50" ht="12.75" hidden="1">
      <c r="A50" s="8">
        <v>68719476736.0011</v>
      </c>
    </row>
    <row r="51" ht="12.75" hidden="1">
      <c r="A51" s="8">
        <v>137438953472.002</v>
      </c>
    </row>
    <row r="52" ht="12.75" hidden="1">
      <c r="A52" s="8">
        <v>274877906944.005</v>
      </c>
    </row>
    <row r="53" ht="12.75" hidden="1">
      <c r="A53" s="8">
        <v>549755813888.01</v>
      </c>
    </row>
    <row r="54" ht="12.75" hidden="1">
      <c r="A54" s="8">
        <v>1099511627776.02</v>
      </c>
    </row>
    <row r="55" ht="12.75" hidden="1">
      <c r="A55" s="8">
        <v>2199023255552.04</v>
      </c>
    </row>
    <row r="56" ht="12.75" hidden="1">
      <c r="A56" s="8">
        <v>4398046511104.08</v>
      </c>
    </row>
    <row r="57" ht="12.75" hidden="1">
      <c r="A57" s="8">
        <v>8796093022208.16</v>
      </c>
    </row>
    <row r="58" ht="12.75" hidden="1">
      <c r="A58" s="8">
        <v>17592186044416.3</v>
      </c>
    </row>
    <row r="59" ht="12.75" hidden="1">
      <c r="A59" s="8">
        <v>35184372088832.7</v>
      </c>
    </row>
    <row r="60" ht="12.75" hidden="1">
      <c r="A60" s="8">
        <v>70368744177665.4</v>
      </c>
    </row>
    <row r="61" ht="12.75" hidden="1">
      <c r="A61" s="8">
        <v>140737488355331</v>
      </c>
    </row>
    <row r="62" ht="12.75" hidden="1">
      <c r="A62" s="8">
        <v>281474976710662</v>
      </c>
    </row>
    <row r="63" ht="12.75" hidden="1">
      <c r="A63" s="8">
        <v>562949953421324</v>
      </c>
    </row>
    <row r="64" ht="12.75" hidden="1">
      <c r="A64" s="8">
        <v>1125899906842650</v>
      </c>
    </row>
    <row r="65" ht="12.75" hidden="1">
      <c r="A65" s="8">
        <v>2251799813685300</v>
      </c>
    </row>
    <row r="66" ht="12.75" hidden="1">
      <c r="A66" s="8">
        <v>4503599627370600</v>
      </c>
    </row>
    <row r="67" ht="12.75" hidden="1">
      <c r="A67" s="8">
        <v>9007199254741200</v>
      </c>
    </row>
    <row r="68" ht="12.75" hidden="1">
      <c r="A68" s="8">
        <v>18014398509482400</v>
      </c>
    </row>
    <row r="69" ht="12.75" hidden="1">
      <c r="A69" s="8">
        <v>36028797018964800</v>
      </c>
    </row>
    <row r="70" ht="12.75" hidden="1">
      <c r="A70" s="8">
        <v>72057594037929700</v>
      </c>
    </row>
    <row r="71" ht="12.75" hidden="1">
      <c r="A71" s="8">
        <v>1.4411518807586E+17</v>
      </c>
    </row>
    <row r="72" ht="12.75" hidden="1">
      <c r="A72" s="8">
        <v>2.88230376151719E+17</v>
      </c>
    </row>
    <row r="73" ht="12.75" hidden="1">
      <c r="A73" s="8">
        <v>5.76460752303439E+17</v>
      </c>
    </row>
    <row r="74" ht="12.75" hidden="1">
      <c r="A74" s="8">
        <v>1.15292150460688E+18</v>
      </c>
    </row>
    <row r="75" ht="12.75" hidden="1">
      <c r="A75" s="8">
        <v>2.30584300921376E+18</v>
      </c>
    </row>
    <row r="76" ht="12.75" hidden="1">
      <c r="A76" s="8">
        <v>4.61168601842751E+18</v>
      </c>
    </row>
    <row r="77" ht="12.75" hidden="1">
      <c r="A77" s="8">
        <v>9.22337203685503E+18</v>
      </c>
    </row>
    <row r="82" ht="12.75">
      <c r="A82" s="50"/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4"/>
  <dimension ref="A1:C21"/>
  <sheetViews>
    <sheetView workbookViewId="0" topLeftCell="A1">
      <selection activeCell="A21" sqref="A21"/>
    </sheetView>
  </sheetViews>
  <sheetFormatPr defaultColWidth="9.00390625" defaultRowHeight="12.75"/>
  <cols>
    <col min="1" max="1" width="9.125" style="41" customWidth="1"/>
    <col min="2" max="2" width="16.125" style="41" customWidth="1"/>
    <col min="3" max="16384" width="9.125" style="41" customWidth="1"/>
  </cols>
  <sheetData>
    <row r="1" ht="12.75">
      <c r="A1" s="34" t="s">
        <v>99</v>
      </c>
    </row>
    <row r="2" ht="12.75">
      <c r="A2" s="34"/>
    </row>
    <row r="3" spans="2:3" ht="12.75">
      <c r="B3" s="41" t="s">
        <v>100</v>
      </c>
      <c r="C3" s="41" t="s">
        <v>101</v>
      </c>
    </row>
    <row r="4" spans="2:3" ht="12.75">
      <c r="B4" s="41" t="s">
        <v>73</v>
      </c>
      <c r="C4" s="41" t="s">
        <v>102</v>
      </c>
    </row>
    <row r="5" spans="2:3" ht="12.75">
      <c r="B5" s="41" t="s">
        <v>74</v>
      </c>
      <c r="C5" s="41" t="s">
        <v>103</v>
      </c>
    </row>
    <row r="6" spans="2:3" ht="12.75">
      <c r="B6" s="41" t="s">
        <v>104</v>
      </c>
      <c r="C6" s="41" t="s">
        <v>105</v>
      </c>
    </row>
    <row r="7" spans="2:3" ht="12.75">
      <c r="B7" s="41" t="s">
        <v>106</v>
      </c>
      <c r="C7" s="41" t="s">
        <v>107</v>
      </c>
    </row>
    <row r="8" spans="2:3" ht="12.75">
      <c r="B8" s="41" t="s">
        <v>75</v>
      </c>
      <c r="C8" s="41" t="s">
        <v>108</v>
      </c>
    </row>
    <row r="9" spans="2:3" ht="12.75">
      <c r="B9" s="41" t="s">
        <v>76</v>
      </c>
      <c r="C9" s="41" t="s">
        <v>109</v>
      </c>
    </row>
    <row r="10" spans="2:3" ht="12.75">
      <c r="B10" s="41" t="s">
        <v>77</v>
      </c>
      <c r="C10" s="41" t="s">
        <v>110</v>
      </c>
    </row>
    <row r="11" spans="2:3" ht="12.75">
      <c r="B11" s="41" t="s">
        <v>78</v>
      </c>
      <c r="C11" s="41" t="s">
        <v>111</v>
      </c>
    </row>
    <row r="12" spans="2:3" ht="12.75">
      <c r="B12" s="41" t="s">
        <v>112</v>
      </c>
      <c r="C12" s="41" t="s">
        <v>113</v>
      </c>
    </row>
    <row r="13" spans="2:3" ht="12.75">
      <c r="B13" s="41" t="s">
        <v>114</v>
      </c>
      <c r="C13" s="41" t="s">
        <v>115</v>
      </c>
    </row>
    <row r="14" spans="2:3" ht="12.75">
      <c r="B14" s="41" t="s">
        <v>116</v>
      </c>
      <c r="C14" s="41" t="s">
        <v>117</v>
      </c>
    </row>
    <row r="15" spans="2:3" ht="12.75">
      <c r="B15" s="41" t="s">
        <v>118</v>
      </c>
      <c r="C15" s="41" t="s">
        <v>119</v>
      </c>
    </row>
    <row r="16" spans="2:3" ht="12.75">
      <c r="B16" s="41" t="s">
        <v>120</v>
      </c>
      <c r="C16" s="41" t="s">
        <v>121</v>
      </c>
    </row>
    <row r="17" spans="2:3" ht="12.75">
      <c r="B17" s="41" t="s">
        <v>122</v>
      </c>
      <c r="C17" s="41" t="s">
        <v>123</v>
      </c>
    </row>
    <row r="18" ht="12.75">
      <c r="C18" s="41" t="s">
        <v>101</v>
      </c>
    </row>
    <row r="21" ht="12.75">
      <c r="A21" s="51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5"/>
  <dimension ref="A1:A16"/>
  <sheetViews>
    <sheetView workbookViewId="0" topLeftCell="A1">
      <selection activeCell="A16" sqref="A16"/>
    </sheetView>
  </sheetViews>
  <sheetFormatPr defaultColWidth="9.00390625" defaultRowHeight="12.75"/>
  <cols>
    <col min="1" max="16384" width="9.125" style="47" customWidth="1"/>
  </cols>
  <sheetData>
    <row r="1" ht="12.75">
      <c r="A1" s="46" t="s">
        <v>158</v>
      </c>
    </row>
    <row r="2" ht="12.75">
      <c r="A2" s="48" t="s">
        <v>159</v>
      </c>
    </row>
    <row r="3" ht="12.75">
      <c r="A3" s="47" t="s">
        <v>160</v>
      </c>
    </row>
    <row r="4" ht="12.75">
      <c r="A4" s="47" t="s">
        <v>161</v>
      </c>
    </row>
    <row r="16" ht="12.75">
      <c r="A16" s="52"/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E21"/>
  <sheetViews>
    <sheetView workbookViewId="0" topLeftCell="A1">
      <selection activeCell="A21" sqref="A21"/>
    </sheetView>
  </sheetViews>
  <sheetFormatPr defaultColWidth="9.00390625" defaultRowHeight="12.75"/>
  <cols>
    <col min="1" max="16384" width="9.125" style="43" customWidth="1"/>
  </cols>
  <sheetData>
    <row r="1" ht="15.75">
      <c r="A1" s="55" t="s">
        <v>164</v>
      </c>
    </row>
    <row r="3" spans="1:5" ht="12.75">
      <c r="A3" s="42" t="s">
        <v>124</v>
      </c>
      <c r="B3" s="42" t="s">
        <v>125</v>
      </c>
      <c r="C3" s="42"/>
      <c r="D3" s="42"/>
      <c r="E3" s="42" t="s">
        <v>131</v>
      </c>
    </row>
    <row r="4" spans="1:5" ht="12.75">
      <c r="A4" s="43" t="s">
        <v>126</v>
      </c>
      <c r="B4" s="43">
        <v>150</v>
      </c>
      <c r="E4" s="43">
        <v>1</v>
      </c>
    </row>
    <row r="5" spans="1:5" ht="12.75">
      <c r="A5" s="43" t="s">
        <v>127</v>
      </c>
      <c r="B5" s="43">
        <v>80</v>
      </c>
      <c r="E5" s="43">
        <v>5</v>
      </c>
    </row>
    <row r="6" spans="1:5" ht="12.75">
      <c r="A6" s="43" t="s">
        <v>128</v>
      </c>
      <c r="B6" s="43">
        <v>65</v>
      </c>
      <c r="E6" s="43">
        <v>-1</v>
      </c>
    </row>
    <row r="7" spans="1:2" ht="12.75">
      <c r="A7" s="43" t="s">
        <v>129</v>
      </c>
      <c r="B7" s="43">
        <v>38</v>
      </c>
    </row>
    <row r="8" spans="1:2" ht="12.75">
      <c r="A8" s="43" t="s">
        <v>130</v>
      </c>
      <c r="B8" s="43">
        <v>44</v>
      </c>
    </row>
    <row r="11" ht="12.75">
      <c r="A11" s="43" t="s">
        <v>132</v>
      </c>
    </row>
    <row r="13" spans="1:2" ht="12.75">
      <c r="A13" s="43" t="s">
        <v>133</v>
      </c>
      <c r="B13" s="43" t="s">
        <v>134</v>
      </c>
    </row>
    <row r="14" ht="12.75">
      <c r="B14" s="43" t="s">
        <v>135</v>
      </c>
    </row>
    <row r="15" ht="12.75">
      <c r="B15" s="43" t="s">
        <v>136</v>
      </c>
    </row>
    <row r="16" ht="12.75">
      <c r="B16" s="43" t="s">
        <v>137</v>
      </c>
    </row>
    <row r="21" ht="12.75">
      <c r="A21" s="53"/>
    </row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2"/>
  <dimension ref="A1:G21"/>
  <sheetViews>
    <sheetView workbookViewId="0" topLeftCell="A1">
      <selection activeCell="E13" sqref="E13"/>
    </sheetView>
  </sheetViews>
  <sheetFormatPr defaultColWidth="9.00390625" defaultRowHeight="12.75"/>
  <cols>
    <col min="1" max="1" width="10.375" style="29" customWidth="1"/>
    <col min="2" max="2" width="10.00390625" style="29" customWidth="1"/>
    <col min="3" max="3" width="9.125" style="29" customWidth="1"/>
    <col min="4" max="4" width="9.125" style="8" customWidth="1"/>
    <col min="5" max="16384" width="9.125" style="29" customWidth="1"/>
  </cols>
  <sheetData>
    <row r="1" spans="1:7" ht="15.75">
      <c r="A1" s="28" t="s">
        <v>43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9" t="s">
        <v>44</v>
      </c>
      <c r="B3" s="10" t="s">
        <v>45</v>
      </c>
      <c r="C3" s="10" t="s">
        <v>46</v>
      </c>
      <c r="D3" s="10" t="s">
        <v>47</v>
      </c>
      <c r="E3" s="10" t="s">
        <v>48</v>
      </c>
      <c r="F3" s="10" t="s">
        <v>49</v>
      </c>
      <c r="G3" s="10" t="s">
        <v>32</v>
      </c>
    </row>
    <row r="4" spans="1:7" ht="12.75">
      <c r="A4" s="9" t="s">
        <v>33</v>
      </c>
      <c r="B4" s="8">
        <v>24</v>
      </c>
      <c r="C4" s="8">
        <v>27</v>
      </c>
      <c r="D4" s="8">
        <v>32</v>
      </c>
      <c r="E4" s="8">
        <v>44</v>
      </c>
      <c r="F4" s="8">
        <v>25</v>
      </c>
      <c r="G4" s="8">
        <f>B4+C4+D4+E4+F4</f>
        <v>152</v>
      </c>
    </row>
    <row r="5" spans="1:7" ht="12.75">
      <c r="A5" s="9" t="s">
        <v>34</v>
      </c>
      <c r="B5" s="8">
        <v>12</v>
      </c>
      <c r="C5" s="8">
        <v>10</v>
      </c>
      <c r="D5" s="8">
        <v>8</v>
      </c>
      <c r="E5" s="8">
        <v>9</v>
      </c>
      <c r="F5" s="8">
        <v>8</v>
      </c>
      <c r="G5" s="8">
        <f>SUM(B5:F5)</f>
        <v>47</v>
      </c>
    </row>
    <row r="6" spans="1:7" ht="12.75">
      <c r="A6" s="9" t="s">
        <v>35</v>
      </c>
      <c r="B6" s="8">
        <v>16</v>
      </c>
      <c r="C6" s="8">
        <v>8</v>
      </c>
      <c r="D6" s="8">
        <v>13</v>
      </c>
      <c r="E6" s="8">
        <v>7</v>
      </c>
      <c r="F6" s="8">
        <v>11</v>
      </c>
      <c r="G6" s="8">
        <f>SUM(B6:F6)</f>
        <v>55</v>
      </c>
    </row>
    <row r="7" spans="1:7" ht="12.75">
      <c r="A7" s="9" t="s">
        <v>36</v>
      </c>
      <c r="B7" s="8">
        <v>5</v>
      </c>
      <c r="C7" s="8">
        <v>3</v>
      </c>
      <c r="D7" s="8">
        <v>6</v>
      </c>
      <c r="E7" s="8">
        <v>7</v>
      </c>
      <c r="F7" s="8">
        <v>4</v>
      </c>
      <c r="G7" s="8">
        <f>SUM(B7:F7)</f>
        <v>25</v>
      </c>
    </row>
    <row r="8" spans="1:7" ht="12.75">
      <c r="A8" s="9" t="s">
        <v>37</v>
      </c>
      <c r="B8" s="8">
        <v>9</v>
      </c>
      <c r="C8" s="8">
        <v>13</v>
      </c>
      <c r="D8" s="8">
        <v>12</v>
      </c>
      <c r="E8" s="8">
        <v>8</v>
      </c>
      <c r="F8" s="8">
        <v>11</v>
      </c>
      <c r="G8" s="8">
        <f>SUM(B8:F8)</f>
        <v>53</v>
      </c>
    </row>
    <row r="9" spans="1:7" ht="12.75">
      <c r="A9" s="9" t="s">
        <v>32</v>
      </c>
      <c r="B9" s="8">
        <f aca="true" t="shared" si="0" ref="B9:G9">SUM(B4:B8)</f>
        <v>66</v>
      </c>
      <c r="C9" s="8">
        <f t="shared" si="0"/>
        <v>61</v>
      </c>
      <c r="D9" s="8">
        <f t="shared" si="0"/>
        <v>71</v>
      </c>
      <c r="E9" s="8">
        <f t="shared" si="0"/>
        <v>75</v>
      </c>
      <c r="F9" s="8">
        <f t="shared" si="0"/>
        <v>59</v>
      </c>
      <c r="G9" s="8">
        <f t="shared" si="0"/>
        <v>332</v>
      </c>
    </row>
    <row r="10" spans="1:7" ht="12.75">
      <c r="A10" s="10"/>
      <c r="B10" s="8"/>
      <c r="C10" s="8"/>
      <c r="E10" s="8"/>
      <c r="F10" s="8"/>
      <c r="G10" s="8"/>
    </row>
    <row r="11" spans="1:7" ht="12.75">
      <c r="A11" s="30" t="s">
        <v>138</v>
      </c>
      <c r="B11" s="8"/>
      <c r="C11" s="8"/>
      <c r="E11" s="8"/>
      <c r="F11" s="8"/>
      <c r="G11" s="8"/>
    </row>
    <row r="12" spans="1:7" ht="12.75">
      <c r="A12" s="31" t="s">
        <v>139</v>
      </c>
      <c r="B12" s="8"/>
      <c r="C12" s="8"/>
      <c r="E12" s="8"/>
      <c r="F12" s="8"/>
      <c r="G12" s="8"/>
    </row>
    <row r="13" spans="1:7" ht="12.75">
      <c r="A13" s="31" t="s">
        <v>140</v>
      </c>
      <c r="B13" s="8"/>
      <c r="C13" s="8"/>
      <c r="E13" s="8"/>
      <c r="F13" s="8"/>
      <c r="G13" s="8"/>
    </row>
    <row r="14" spans="1:7" ht="12.75">
      <c r="A14" s="31" t="s">
        <v>141</v>
      </c>
      <c r="B14" s="8"/>
      <c r="C14" s="8"/>
      <c r="E14" s="8"/>
      <c r="F14" s="8"/>
      <c r="G14" s="8"/>
    </row>
    <row r="15" ht="12.75">
      <c r="A15" s="31" t="s">
        <v>142</v>
      </c>
    </row>
    <row r="16" ht="12.75">
      <c r="A16" s="31"/>
    </row>
    <row r="17" ht="12.75">
      <c r="A17" s="31" t="s">
        <v>143</v>
      </c>
    </row>
    <row r="19" ht="12.75">
      <c r="A19" s="31" t="s">
        <v>144</v>
      </c>
    </row>
    <row r="21" ht="12.75">
      <c r="A21" s="54"/>
    </row>
  </sheetData>
  <printOptions/>
  <pageMargins left="1.3385826771653544" right="0.7874015748031497" top="0.984251968503937" bottom="0.984251968503937" header="0.5118110236220472" footer="0.5118110236220472"/>
  <pageSetup cellComments="asDisplayed" draft="1" horizontalDpi="200" verticalDpi="200" orientation="portrait" paperSize="9" scale="88" r:id="rId1"/>
  <headerFooter alignWithMargins="0">
    <oddHeader>&amp;L&amp;"Arial CE,tučné kurzíva\&amp;7Josef Pecinovský
Družstevní 640
411 08  Štětí&amp;C&amp;"Arial CE,tučné\&amp;11Přehled o nákupu knih
v letech 1992 - 1996&amp;R&amp;F</oddHeader>
    <oddFooter>&amp;LStrana &amp;P z &amp;N celkem&amp;R&amp;D &amp;T</oddFooter>
  </headerFooter>
  <colBreaks count="1" manualBreakCount="1">
    <brk id="7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C15"/>
  <sheetViews>
    <sheetView workbookViewId="0" topLeftCell="A1">
      <selection activeCell="D4" sqref="D4"/>
    </sheetView>
  </sheetViews>
  <sheetFormatPr defaultColWidth="9.00390625" defaultRowHeight="12.75"/>
  <sheetData>
    <row r="1" ht="12.75">
      <c r="A1" t="s">
        <v>0</v>
      </c>
    </row>
    <row r="3" spans="1:3" ht="38.25">
      <c r="A3" s="1" t="s">
        <v>1</v>
      </c>
      <c r="C3" s="1" t="s">
        <v>2</v>
      </c>
    </row>
    <row r="6" ht="12.75">
      <c r="A6" t="s">
        <v>3</v>
      </c>
    </row>
    <row r="7" ht="12.75">
      <c r="A7" t="s">
        <v>145</v>
      </c>
    </row>
    <row r="8" ht="12.75">
      <c r="A8" t="s">
        <v>4</v>
      </c>
    </row>
    <row r="10" ht="12.75">
      <c r="A10" s="2"/>
    </row>
    <row r="15" ht="12.75">
      <c r="A15" s="4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C14"/>
  <sheetViews>
    <sheetView workbookViewId="0" topLeftCell="A1">
      <selection activeCell="A14" sqref="A14"/>
    </sheetView>
  </sheetViews>
  <sheetFormatPr defaultColWidth="9.00390625" defaultRowHeight="12.75"/>
  <sheetData>
    <row r="1" spans="1:3" ht="12.75">
      <c r="A1" s="3"/>
      <c r="C1" s="6" t="s">
        <v>5</v>
      </c>
    </row>
    <row r="2" ht="12.75">
      <c r="A2" s="4"/>
    </row>
    <row r="3" spans="1:3" ht="12.75">
      <c r="A3" s="4"/>
      <c r="C3" t="s">
        <v>6</v>
      </c>
    </row>
    <row r="4" spans="1:3" ht="12.75">
      <c r="A4" s="4"/>
      <c r="C4" t="s">
        <v>7</v>
      </c>
    </row>
    <row r="5" spans="1:3" ht="12.75">
      <c r="A5" s="4"/>
      <c r="C5" t="s">
        <v>8</v>
      </c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3.5" thickBot="1">
      <c r="A10" s="5"/>
    </row>
    <row r="14" ht="12.75">
      <c r="A14" s="4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9"/>
  <dimension ref="A1:E16"/>
  <sheetViews>
    <sheetView workbookViewId="0" topLeftCell="A1">
      <selection activeCell="A16" sqref="A16"/>
    </sheetView>
  </sheetViews>
  <sheetFormatPr defaultColWidth="9.00390625" defaultRowHeight="12.75"/>
  <sheetData>
    <row r="1" ht="12.75">
      <c r="A1" t="s">
        <v>165</v>
      </c>
    </row>
    <row r="10" ht="12.75" customHeight="1">
      <c r="A10" s="44" t="s">
        <v>157</v>
      </c>
    </row>
    <row r="12" ht="37.5">
      <c r="E12" s="45">
        <f ca="1">TODAY()</f>
        <v>36695</v>
      </c>
    </row>
    <row r="16" ht="12.75">
      <c r="A16" s="4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0"/>
  <dimension ref="A2:I19"/>
  <sheetViews>
    <sheetView workbookViewId="0" topLeftCell="A1">
      <selection activeCell="A19" sqref="A19"/>
    </sheetView>
  </sheetViews>
  <sheetFormatPr defaultColWidth="9.00390625" defaultRowHeight="12.75"/>
  <cols>
    <col min="3" max="3" width="0" style="0" hidden="1" customWidth="1"/>
  </cols>
  <sheetData>
    <row r="2" ht="12.75">
      <c r="A2" s="6" t="s">
        <v>9</v>
      </c>
    </row>
    <row r="3" ht="12.75">
      <c r="A3" s="6" t="s">
        <v>149</v>
      </c>
    </row>
    <row r="4" ht="14.25" customHeight="1">
      <c r="C4" s="1" t="s">
        <v>10</v>
      </c>
    </row>
    <row r="5" spans="6:9" ht="12.75">
      <c r="F5" t="s">
        <v>146</v>
      </c>
      <c r="G5" t="s">
        <v>154</v>
      </c>
      <c r="H5" t="s">
        <v>147</v>
      </c>
      <c r="I5" t="s">
        <v>148</v>
      </c>
    </row>
    <row r="8" ht="12.75" hidden="1">
      <c r="A8" s="6" t="s">
        <v>11</v>
      </c>
    </row>
    <row r="9" ht="12.75">
      <c r="A9" t="s">
        <v>150</v>
      </c>
    </row>
    <row r="10" ht="12.75">
      <c r="A10" t="s">
        <v>150</v>
      </c>
    </row>
    <row r="11" ht="12.75">
      <c r="A11" t="s">
        <v>151</v>
      </c>
    </row>
    <row r="12" ht="12.75">
      <c r="A12" t="s">
        <v>152</v>
      </c>
    </row>
    <row r="13" ht="12.75">
      <c r="A13" t="s">
        <v>153</v>
      </c>
    </row>
    <row r="19" ht="12.75">
      <c r="A19" s="49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E27"/>
  <sheetViews>
    <sheetView workbookViewId="0" topLeftCell="A1">
      <selection activeCell="A1" sqref="A1"/>
    </sheetView>
  </sheetViews>
  <sheetFormatPr defaultColWidth="9.00390625" defaultRowHeight="12.75"/>
  <cols>
    <col min="1" max="1" width="9.125" style="8" customWidth="1"/>
    <col min="2" max="2" width="12.125" style="8" customWidth="1"/>
    <col min="3" max="3" width="13.00390625" style="8" customWidth="1"/>
    <col min="4" max="16384" width="9.125" style="8" customWidth="1"/>
  </cols>
  <sheetData>
    <row r="1" ht="15.75">
      <c r="A1" s="7" t="s">
        <v>12</v>
      </c>
    </row>
    <row r="2" ht="12.75"/>
    <row r="3" spans="1:3" ht="12.75">
      <c r="A3" s="9" t="s">
        <v>13</v>
      </c>
      <c r="B3" s="10" t="s">
        <v>14</v>
      </c>
      <c r="C3" s="10" t="s">
        <v>15</v>
      </c>
    </row>
    <row r="4" spans="1:3" ht="12.75">
      <c r="A4" s="9" t="s">
        <v>16</v>
      </c>
      <c r="B4" s="8">
        <v>1000</v>
      </c>
      <c r="C4" s="8">
        <v>-1000</v>
      </c>
    </row>
    <row r="5" spans="1:3" ht="12.75">
      <c r="A5" s="9" t="s">
        <v>17</v>
      </c>
      <c r="B5" s="11">
        <v>1000</v>
      </c>
      <c r="C5" s="12">
        <v>-1000</v>
      </c>
    </row>
    <row r="6" spans="1:3" ht="12.75">
      <c r="A6" s="9" t="s">
        <v>18</v>
      </c>
      <c r="B6" s="13">
        <v>1000</v>
      </c>
      <c r="C6" s="13">
        <v>-1000</v>
      </c>
    </row>
    <row r="7" spans="1:3" ht="12.75">
      <c r="A7" s="9" t="s">
        <v>19</v>
      </c>
      <c r="B7" s="14">
        <v>1000</v>
      </c>
      <c r="C7" s="14">
        <v>-1000</v>
      </c>
    </row>
    <row r="8" spans="1:3" ht="12.75">
      <c r="A8" s="9" t="s">
        <v>20</v>
      </c>
      <c r="B8" s="15">
        <v>1000</v>
      </c>
      <c r="C8" s="16" t="s">
        <v>21</v>
      </c>
    </row>
    <row r="9" spans="1:3" ht="12.75">
      <c r="A9" s="9" t="s">
        <v>22</v>
      </c>
      <c r="B9" s="17">
        <v>1000</v>
      </c>
      <c r="C9" s="17">
        <v>-1000</v>
      </c>
    </row>
    <row r="10" spans="1:3" ht="12.75">
      <c r="A10" s="9" t="s">
        <v>23</v>
      </c>
      <c r="B10" s="18">
        <v>1000</v>
      </c>
      <c r="C10" s="18">
        <v>-1000</v>
      </c>
    </row>
    <row r="11" spans="1:5" ht="12.75">
      <c r="A11" s="9" t="s">
        <v>24</v>
      </c>
      <c r="B11" s="19">
        <v>1000</v>
      </c>
      <c r="C11" s="26" t="s">
        <v>28</v>
      </c>
      <c r="E11" s="27" t="s">
        <v>29</v>
      </c>
    </row>
    <row r="12" spans="1:5" ht="12.75">
      <c r="A12" s="9" t="s">
        <v>25</v>
      </c>
      <c r="B12" s="20">
        <v>1000</v>
      </c>
      <c r="C12" s="20">
        <v>-1000</v>
      </c>
      <c r="E12" s="27" t="s">
        <v>30</v>
      </c>
    </row>
    <row r="13" spans="1:5" ht="12.75">
      <c r="A13" s="9"/>
      <c r="C13" s="13"/>
      <c r="E13" s="27" t="s">
        <v>31</v>
      </c>
    </row>
    <row r="14" ht="12.75"/>
    <row r="15" spans="1:3" ht="12.75">
      <c r="A15" s="9" t="s">
        <v>26</v>
      </c>
      <c r="B15" s="21">
        <v>0.5</v>
      </c>
      <c r="C15" s="21">
        <f>B15+1/(60*24)</f>
        <v>0.5006944444444444</v>
      </c>
    </row>
    <row r="16" spans="1:3" ht="12.75">
      <c r="A16" s="9" t="s">
        <v>20</v>
      </c>
      <c r="B16" s="22">
        <v>36295</v>
      </c>
      <c r="C16" s="22">
        <f>B16+1</f>
        <v>36296</v>
      </c>
    </row>
    <row r="17" spans="1:3" ht="12.75">
      <c r="A17" s="9"/>
      <c r="B17" s="22">
        <v>36296</v>
      </c>
      <c r="C17" s="22">
        <f>B17+365</f>
        <v>36661</v>
      </c>
    </row>
    <row r="18" spans="1:3" ht="12.75">
      <c r="A18" s="9"/>
      <c r="B18" s="22"/>
      <c r="C18" s="22"/>
    </row>
    <row r="19" spans="1:3" ht="12.75">
      <c r="A19" s="9" t="s">
        <v>27</v>
      </c>
      <c r="B19" s="23">
        <v>3.142857142857143</v>
      </c>
      <c r="C19" s="22"/>
    </row>
    <row r="20" spans="2:3" ht="12.75">
      <c r="B20" s="24">
        <f>842/173</f>
        <v>4.867052023121388</v>
      </c>
      <c r="C20" s="22"/>
    </row>
    <row r="21" spans="2:3" ht="12.75">
      <c r="B21" s="23">
        <v>1.4</v>
      </c>
      <c r="C21" s="22"/>
    </row>
    <row r="22" spans="2:3" ht="12.75">
      <c r="B22" s="25">
        <v>0.02</v>
      </c>
      <c r="C22" s="22"/>
    </row>
    <row r="23" ht="12.75">
      <c r="C23" s="23"/>
    </row>
    <row r="24" ht="12.75">
      <c r="A24" s="27"/>
    </row>
    <row r="25" ht="12.75"/>
    <row r="26" ht="12.75">
      <c r="A26" s="50" t="s">
        <v>162</v>
      </c>
    </row>
    <row r="27" ht="12.75">
      <c r="A27" s="50" t="s">
        <v>163</v>
      </c>
    </row>
  </sheetData>
  <printOptions/>
  <pageMargins left="0.75" right="0.75" top="1" bottom="1" header="0.4921259845" footer="0.4921259845"/>
  <pageSetup cellComments="asDisplayed" horizontalDpi="200" verticalDpi="200" orientation="portrait" pageOrder="overThenDown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"/>
  <dimension ref="A1:G20"/>
  <sheetViews>
    <sheetView workbookViewId="0" topLeftCell="A1">
      <selection activeCell="A1" sqref="A1:G9"/>
    </sheetView>
  </sheetViews>
  <sheetFormatPr defaultColWidth="9.00390625" defaultRowHeight="12.75"/>
  <cols>
    <col min="1" max="1" width="10.375" style="29" customWidth="1"/>
    <col min="2" max="2" width="10.00390625" style="29" customWidth="1"/>
    <col min="3" max="3" width="9.125" style="29" customWidth="1"/>
    <col min="4" max="4" width="9.125" style="8" customWidth="1"/>
    <col min="5" max="16384" width="9.125" style="29" customWidth="1"/>
  </cols>
  <sheetData>
    <row r="1" spans="1:7" ht="12.75">
      <c r="A1" s="32" t="s">
        <v>43</v>
      </c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 t="s">
        <v>44</v>
      </c>
      <c r="B3" s="33" t="s">
        <v>45</v>
      </c>
      <c r="C3" s="33" t="s">
        <v>46</v>
      </c>
      <c r="D3" s="33" t="s">
        <v>47</v>
      </c>
      <c r="E3" s="33" t="s">
        <v>48</v>
      </c>
      <c r="F3" s="33" t="s">
        <v>49</v>
      </c>
      <c r="G3" s="33" t="s">
        <v>32</v>
      </c>
    </row>
    <row r="4" spans="1:7" ht="12.75">
      <c r="A4" s="33" t="s">
        <v>33</v>
      </c>
      <c r="B4" s="33">
        <v>24</v>
      </c>
      <c r="C4" s="33">
        <v>27</v>
      </c>
      <c r="D4" s="33">
        <v>32</v>
      </c>
      <c r="E4" s="33">
        <v>44</v>
      </c>
      <c r="F4" s="33">
        <v>25</v>
      </c>
      <c r="G4" s="33">
        <f aca="true" t="shared" si="0" ref="G4:G9">SUM(B4:F4)</f>
        <v>152</v>
      </c>
    </row>
    <row r="5" spans="1:7" ht="12.75">
      <c r="A5" s="33" t="s">
        <v>34</v>
      </c>
      <c r="B5" s="33">
        <v>12</v>
      </c>
      <c r="C5" s="33">
        <v>10</v>
      </c>
      <c r="D5" s="33">
        <v>8</v>
      </c>
      <c r="E5" s="33">
        <v>9</v>
      </c>
      <c r="F5" s="33">
        <v>8</v>
      </c>
      <c r="G5" s="33">
        <f t="shared" si="0"/>
        <v>47</v>
      </c>
    </row>
    <row r="6" spans="1:7" ht="12.75">
      <c r="A6" s="33" t="s">
        <v>35</v>
      </c>
      <c r="B6" s="33">
        <v>16</v>
      </c>
      <c r="C6" s="33">
        <v>8</v>
      </c>
      <c r="D6" s="33">
        <v>13</v>
      </c>
      <c r="E6" s="33">
        <v>7</v>
      </c>
      <c r="F6" s="33">
        <v>11</v>
      </c>
      <c r="G6" s="33">
        <f t="shared" si="0"/>
        <v>55</v>
      </c>
    </row>
    <row r="7" spans="1:7" ht="12.75">
      <c r="A7" s="33" t="s">
        <v>36</v>
      </c>
      <c r="B7" s="33">
        <v>5</v>
      </c>
      <c r="C7" s="33">
        <v>3</v>
      </c>
      <c r="D7" s="33">
        <v>6</v>
      </c>
      <c r="E7" s="33">
        <v>7</v>
      </c>
      <c r="F7" s="33">
        <v>4</v>
      </c>
      <c r="G7" s="33">
        <f t="shared" si="0"/>
        <v>25</v>
      </c>
    </row>
    <row r="8" spans="1:7" ht="12.75">
      <c r="A8" s="33" t="s">
        <v>37</v>
      </c>
      <c r="B8" s="33">
        <v>9</v>
      </c>
      <c r="C8" s="33">
        <v>13</v>
      </c>
      <c r="D8" s="33">
        <v>12</v>
      </c>
      <c r="E8" s="33">
        <v>8</v>
      </c>
      <c r="F8" s="33">
        <v>11</v>
      </c>
      <c r="G8" s="33">
        <f t="shared" si="0"/>
        <v>53</v>
      </c>
    </row>
    <row r="9" spans="1:7" ht="12.75">
      <c r="A9" s="33" t="s">
        <v>32</v>
      </c>
      <c r="B9" s="33">
        <f>SUM(B4:B8)</f>
        <v>66</v>
      </c>
      <c r="C9" s="33">
        <f>SUM(C4:C8)</f>
        <v>61</v>
      </c>
      <c r="D9" s="33">
        <f>SUM(D4:D8)</f>
        <v>71</v>
      </c>
      <c r="E9" s="33">
        <f>SUM(E4:E8)</f>
        <v>75</v>
      </c>
      <c r="F9" s="33">
        <f>SUM(F4:F8)</f>
        <v>59</v>
      </c>
      <c r="G9" s="33">
        <f t="shared" si="0"/>
        <v>332</v>
      </c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9"/>
      <c r="B11" s="9"/>
      <c r="C11" s="9"/>
      <c r="D11" s="9"/>
      <c r="E11" s="9"/>
      <c r="F11" s="9"/>
      <c r="G11" s="9"/>
    </row>
    <row r="12" spans="1:7" ht="12.75">
      <c r="A12" s="10"/>
      <c r="B12" s="8"/>
      <c r="C12" s="8"/>
      <c r="E12" s="8"/>
      <c r="F12" s="8"/>
      <c r="G12" s="8"/>
    </row>
    <row r="13" spans="1:7" ht="12.75">
      <c r="A13" s="10"/>
      <c r="B13" s="8"/>
      <c r="C13" s="8"/>
      <c r="E13" s="8"/>
      <c r="F13" s="8"/>
      <c r="G13" s="8"/>
    </row>
    <row r="14" spans="1:7" ht="12.75">
      <c r="A14" s="30" t="s">
        <v>168</v>
      </c>
      <c r="B14" s="8"/>
      <c r="C14" s="8"/>
      <c r="E14" s="8"/>
      <c r="F14" s="8"/>
      <c r="G14" s="8"/>
    </row>
    <row r="15" spans="1:7" ht="12.75">
      <c r="A15" s="31" t="s">
        <v>38</v>
      </c>
      <c r="B15" s="8"/>
      <c r="C15" s="8"/>
      <c r="E15" s="8"/>
      <c r="F15" s="8"/>
      <c r="G15" s="8"/>
    </row>
    <row r="16" spans="1:7" ht="12.75">
      <c r="A16" s="31" t="s">
        <v>39</v>
      </c>
      <c r="B16" s="8"/>
      <c r="C16" s="8"/>
      <c r="E16" s="8"/>
      <c r="F16" s="8"/>
      <c r="G16" s="8"/>
    </row>
    <row r="17" spans="1:7" ht="12.75">
      <c r="A17" s="31" t="s">
        <v>40</v>
      </c>
      <c r="B17" s="8"/>
      <c r="C17" s="8"/>
      <c r="E17" s="8"/>
      <c r="F17" s="8"/>
      <c r="G17" s="8"/>
    </row>
    <row r="18" ht="12.75">
      <c r="A18" s="31" t="s">
        <v>41</v>
      </c>
    </row>
    <row r="19" ht="12.75">
      <c r="A19" s="31" t="s">
        <v>42</v>
      </c>
    </row>
    <row r="20" ht="12.75">
      <c r="A20" s="31" t="s">
        <v>50</v>
      </c>
    </row>
  </sheetData>
  <printOptions/>
  <pageMargins left="1.3385826771653544" right="0.7874015748031497" top="0.984251968503937" bottom="0.984251968503937" header="0.5118110236220472" footer="0.5118110236220472"/>
  <pageSetup cellComments="asDisplayed" draft="1" horizontalDpi="200" verticalDpi="200" orientation="portrait" paperSize="9" scale="88" r:id="rId3"/>
  <headerFooter alignWithMargins="0">
    <oddHeader>&amp;L&amp;"Arial CE,tučné kurzíva\&amp;7Josef Pecinovský
Družstevní 640
411 08  Štětí&amp;C&amp;"Arial CE,tučné\&amp;11Přehled o nákupu knih
v letech 1992 - 1996&amp;R&amp;F</oddHeader>
    <oddFooter>&amp;LStrana &amp;P z &amp;N celkem&amp;R&amp;D &amp;T</oddFooter>
  </headerFooter>
  <colBreaks count="1" manualBreakCount="1">
    <brk id="7" max="22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1"/>
  <dimension ref="A1:G18"/>
  <sheetViews>
    <sheetView workbookViewId="0" topLeftCell="A1">
      <selection activeCell="A12" sqref="A12"/>
    </sheetView>
  </sheetViews>
  <sheetFormatPr defaultColWidth="9.00390625" defaultRowHeight="12.75"/>
  <cols>
    <col min="1" max="1" width="10.375" style="29" customWidth="1"/>
    <col min="2" max="2" width="10.00390625" style="29" customWidth="1"/>
    <col min="3" max="3" width="9.125" style="29" customWidth="1"/>
    <col min="4" max="4" width="9.125" style="8" customWidth="1"/>
    <col min="5" max="16384" width="9.125" style="29" customWidth="1"/>
  </cols>
  <sheetData>
    <row r="1" spans="1:7" ht="15.75">
      <c r="A1" s="28" t="s">
        <v>43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9" t="s">
        <v>44</v>
      </c>
      <c r="B3" s="10" t="s">
        <v>45</v>
      </c>
      <c r="C3" s="10" t="s">
        <v>46</v>
      </c>
      <c r="D3" s="10" t="s">
        <v>47</v>
      </c>
      <c r="E3" s="10" t="s">
        <v>48</v>
      </c>
      <c r="F3" s="10" t="s">
        <v>49</v>
      </c>
      <c r="G3" s="10" t="s">
        <v>32</v>
      </c>
    </row>
    <row r="4" spans="1:7" ht="12.75">
      <c r="A4" s="9" t="s">
        <v>33</v>
      </c>
      <c r="B4" s="8">
        <v>24</v>
      </c>
      <c r="C4" s="8">
        <v>27</v>
      </c>
      <c r="D4" s="8">
        <v>32</v>
      </c>
      <c r="E4" s="8">
        <v>44</v>
      </c>
      <c r="F4" s="8">
        <v>25</v>
      </c>
      <c r="G4" s="8">
        <f>B4+C4+D4+E4+F4</f>
        <v>152</v>
      </c>
    </row>
    <row r="5" spans="1:7" ht="12.75">
      <c r="A5" s="9" t="s">
        <v>34</v>
      </c>
      <c r="B5" s="8">
        <v>12</v>
      </c>
      <c r="C5" s="8">
        <v>10</v>
      </c>
      <c r="D5" s="8">
        <v>8</v>
      </c>
      <c r="E5" s="8">
        <v>9</v>
      </c>
      <c r="F5" s="8">
        <v>8</v>
      </c>
      <c r="G5" s="8">
        <f>SUM(B5:F5)</f>
        <v>47</v>
      </c>
    </row>
    <row r="6" spans="1:7" ht="12.75">
      <c r="A6" s="9" t="s">
        <v>35</v>
      </c>
      <c r="B6" s="8">
        <v>16</v>
      </c>
      <c r="C6" s="8">
        <v>8</v>
      </c>
      <c r="D6" s="8">
        <v>13</v>
      </c>
      <c r="E6" s="8">
        <v>7</v>
      </c>
      <c r="F6" s="8">
        <v>11</v>
      </c>
      <c r="G6" s="8">
        <f>SUM(B6:F6)</f>
        <v>55</v>
      </c>
    </row>
    <row r="7" spans="1:7" ht="12.75">
      <c r="A7" s="9" t="s">
        <v>36</v>
      </c>
      <c r="B7" s="8">
        <v>5</v>
      </c>
      <c r="C7" s="8">
        <v>3</v>
      </c>
      <c r="D7" s="8">
        <v>6</v>
      </c>
      <c r="E7" s="8">
        <v>7</v>
      </c>
      <c r="F7" s="8">
        <v>4</v>
      </c>
      <c r="G7" s="8">
        <f>SUM(B7:F7)</f>
        <v>25</v>
      </c>
    </row>
    <row r="8" spans="1:7" ht="12.75">
      <c r="A8" s="9" t="s">
        <v>37</v>
      </c>
      <c r="B8" s="8">
        <v>9</v>
      </c>
      <c r="C8" s="8">
        <v>13</v>
      </c>
      <c r="D8" s="8">
        <v>12</v>
      </c>
      <c r="E8" s="8">
        <v>8</v>
      </c>
      <c r="F8" s="8">
        <v>11</v>
      </c>
      <c r="G8" s="8">
        <f>SUM(B8:F8)</f>
        <v>53</v>
      </c>
    </row>
    <row r="9" spans="1:7" ht="12.75">
      <c r="A9" s="9" t="s">
        <v>32</v>
      </c>
      <c r="B9" s="8">
        <f aca="true" t="shared" si="0" ref="B9:G9">SUM(B4:B8)</f>
        <v>66</v>
      </c>
      <c r="C9" s="8">
        <f t="shared" si="0"/>
        <v>61</v>
      </c>
      <c r="D9" s="8">
        <f t="shared" si="0"/>
        <v>71</v>
      </c>
      <c r="E9" s="8">
        <f t="shared" si="0"/>
        <v>75</v>
      </c>
      <c r="F9" s="8">
        <f t="shared" si="0"/>
        <v>59</v>
      </c>
      <c r="G9" s="8">
        <f t="shared" si="0"/>
        <v>332</v>
      </c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10"/>
      <c r="B11" s="8"/>
      <c r="C11" s="8"/>
      <c r="E11" s="8"/>
      <c r="F11" s="8"/>
      <c r="G11" s="8"/>
    </row>
    <row r="12" spans="1:7" ht="12.75">
      <c r="A12" s="30" t="s">
        <v>167</v>
      </c>
      <c r="B12" s="8"/>
      <c r="C12" s="8"/>
      <c r="E12" s="8"/>
      <c r="F12" s="8"/>
      <c r="G12" s="8"/>
    </row>
    <row r="13" spans="1:7" ht="12.75">
      <c r="A13" s="31" t="s">
        <v>51</v>
      </c>
      <c r="B13" s="8"/>
      <c r="C13" s="8"/>
      <c r="E13" s="8"/>
      <c r="F13" s="8"/>
      <c r="G13" s="8"/>
    </row>
    <row r="14" spans="1:7" ht="12.75">
      <c r="A14" s="31" t="s">
        <v>52</v>
      </c>
      <c r="B14" s="8"/>
      <c r="C14" s="8"/>
      <c r="E14" s="8"/>
      <c r="F14" s="8"/>
      <c r="G14" s="8"/>
    </row>
    <row r="15" spans="1:7" ht="12.75">
      <c r="A15" s="31" t="s">
        <v>53</v>
      </c>
      <c r="B15" s="8"/>
      <c r="C15" s="8"/>
      <c r="E15" s="8"/>
      <c r="F15" s="8"/>
      <c r="G15" s="8"/>
    </row>
    <row r="16" ht="12.75">
      <c r="A16" s="31"/>
    </row>
    <row r="17" ht="12.75">
      <c r="A17" s="31"/>
    </row>
    <row r="18" ht="12.75">
      <c r="A18" s="31"/>
    </row>
  </sheetData>
  <printOptions/>
  <pageMargins left="1.3385826771653544" right="0.7874015748031497" top="0.984251968503937" bottom="0.984251968503937" header="0.5118110236220472" footer="0.5118110236220472"/>
  <pageSetup cellComments="asDisplayed" draft="1" horizontalDpi="200" verticalDpi="200" orientation="portrait" paperSize="9" scale="88" r:id="rId3"/>
  <headerFooter alignWithMargins="0">
    <oddHeader>&amp;L&amp;"Arial CE,tučné kurzíva\&amp;7Josef Pecinovský
Družstevní 640
411 08  Štětí&amp;C&amp;"Arial CE,tučné\&amp;11Přehled o nákupu knih
v letech 1992 - 1996&amp;R&amp;F</oddHeader>
    <oddFooter>&amp;LStrana &amp;P z &amp;N celkem&amp;R&amp;D &amp;T</oddFooter>
  </headerFooter>
  <colBreaks count="1" manualBreakCount="1">
    <brk id="7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Ing. Rudolf Pecinovský</Manager>
  <Company>Grada Publishing 1999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Kapitola 4 - vjkádání dat</dc:title>
  <dc:subject>Doprovodná disketa</dc:subject>
  <dc:creator>Josef Pecinovský</dc:creator>
  <cp:keywords/>
  <dc:description>Cvičná tabulka ke knize Excel 2000 - podrobný průvodce začínajícího uživatele</dc:description>
  <cp:lastModifiedBy>Josef Pecinovsky</cp:lastModifiedBy>
  <dcterms:created xsi:type="dcterms:W3CDTF">1997-08-06T06:55:34Z</dcterms:created>
  <dcterms:modified xsi:type="dcterms:W3CDTF">2000-06-18T13:28:53Z</dcterms:modified>
  <cp:category/>
  <cp:version/>
  <cp:contentType/>
  <cp:contentStatus/>
</cp:coreProperties>
</file>